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codeName="ThisWorkbook"/>
  <xr:revisionPtr revIDLastSave="0" documentId="8_{0B30A25C-F665-4130-818C-57A227399BC9}" xr6:coauthVersionLast="47" xr6:coauthVersionMax="47" xr10:uidLastSave="{00000000-0000-0000-0000-000000000000}"/>
  <bookViews>
    <workbookView xWindow="-108" yWindow="-108" windowWidth="23256" windowHeight="12456" tabRatio="908" xr2:uid="{00000000-000D-0000-FFFF-FFFF00000000}"/>
  </bookViews>
  <sheets>
    <sheet name="様式１" sheetId="75" r:id="rId1"/>
    <sheet name="様式２ " sheetId="76" r:id="rId2"/>
    <sheet name="様式３　" sheetId="62" r:id="rId3"/>
    <sheet name="様式４" sheetId="67" r:id="rId4"/>
    <sheet name="様式５-１" sheetId="68" r:id="rId5"/>
    <sheet name="様式５-２" sheetId="69" r:id="rId6"/>
    <sheet name="様式５-3" sheetId="71" r:id="rId7"/>
    <sheet name="様式５-4" sheetId="72" r:id="rId8"/>
    <sheet name="様式５-５" sheetId="73" r:id="rId9"/>
    <sheet name="様式５-６" sheetId="74" r:id="rId10"/>
    <sheet name="様式６" sheetId="77" r:id="rId11"/>
    <sheet name="様式６－１" sheetId="78" r:id="rId12"/>
    <sheet name="様式６－２" sheetId="79" r:id="rId13"/>
    <sheet name="様式７" sheetId="80" r:id="rId14"/>
    <sheet name="様式８" sheetId="81" r:id="rId15"/>
  </sheets>
  <definedNames>
    <definedName name="_xlnm.Print_Area" localSheetId="0">様式１!$A$1:$I$48</definedName>
    <definedName name="_xlnm.Print_Area" localSheetId="1">'様式２ '!$A$1:$H$28</definedName>
    <definedName name="_xlnm.Print_Area" localSheetId="2">'様式３　'!$A$1:$X$18</definedName>
    <definedName name="_xlnm.Print_Area" localSheetId="3">様式４!$A$1:$AC$38</definedName>
    <definedName name="_xlnm.Print_Area" localSheetId="4">'様式５-１'!$A$1:$AC$41</definedName>
    <definedName name="_xlnm.Print_Area" localSheetId="5">'様式５-２'!$A$1:$AC$40</definedName>
    <definedName name="_xlnm.Print_Area" localSheetId="6">'様式５-3'!$A$1:$AC$40</definedName>
    <definedName name="_xlnm.Print_Area" localSheetId="7">'様式５-4'!$A$1:$AC$40</definedName>
    <definedName name="_xlnm.Print_Area" localSheetId="8">'様式５-５'!$A$1:$AC$40</definedName>
    <definedName name="_xlnm.Print_Area" localSheetId="9">'様式５-６'!$A$1:$AC$40</definedName>
    <definedName name="_xlnm.Print_Area" localSheetId="10">様式６!$A$1:$H$44</definedName>
    <definedName name="_xlnm.Print_Area" localSheetId="14">様式８!$A$1:$I$34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67" l="1"/>
  <c r="S15" i="62" l="1"/>
  <c r="M15" i="62"/>
  <c r="M16" i="62" s="1"/>
  <c r="D29" i="74" l="1"/>
  <c r="B29" i="74"/>
  <c r="D26" i="74"/>
  <c r="B26" i="74"/>
  <c r="D23" i="74"/>
  <c r="B23" i="74"/>
  <c r="D20" i="74"/>
  <c r="B20" i="74"/>
  <c r="D17" i="74"/>
  <c r="B17" i="74"/>
  <c r="D14" i="74"/>
  <c r="B14" i="74"/>
  <c r="D29" i="73"/>
  <c r="B29" i="73"/>
  <c r="D26" i="73"/>
  <c r="B26" i="73"/>
  <c r="D23" i="73"/>
  <c r="B23" i="73"/>
  <c r="D20" i="73"/>
  <c r="B20" i="73"/>
  <c r="D17" i="73"/>
  <c r="B17" i="73"/>
  <c r="D14" i="73"/>
  <c r="B14" i="73"/>
  <c r="D29" i="72"/>
  <c r="B29" i="72"/>
  <c r="D26" i="72"/>
  <c r="B26" i="72"/>
  <c r="D23" i="72"/>
  <c r="B23" i="72"/>
  <c r="D20" i="72"/>
  <c r="B20" i="72"/>
  <c r="D17" i="72"/>
  <c r="B17" i="72"/>
  <c r="D14" i="72"/>
  <c r="B14" i="72"/>
  <c r="D29" i="71"/>
  <c r="B29" i="71"/>
  <c r="D26" i="71"/>
  <c r="B26" i="71"/>
  <c r="D23" i="71"/>
  <c r="B23" i="71"/>
  <c r="D20" i="71"/>
  <c r="B20" i="71"/>
  <c r="D17" i="71"/>
  <c r="B17" i="71"/>
  <c r="D14" i="71"/>
  <c r="B14" i="71"/>
  <c r="D29" i="69"/>
  <c r="B29" i="69"/>
  <c r="D26" i="69"/>
  <c r="B26" i="69"/>
  <c r="D23" i="69"/>
  <c r="B23" i="69"/>
  <c r="D20" i="69"/>
  <c r="B20" i="69"/>
  <c r="D17" i="69"/>
  <c r="B17" i="69"/>
  <c r="D14" i="69"/>
  <c r="B14" i="69"/>
  <c r="D30" i="68"/>
  <c r="B30" i="68"/>
  <c r="D27" i="68"/>
  <c r="B27" i="68"/>
  <c r="D24" i="68"/>
  <c r="B24" i="68"/>
  <c r="D21" i="68"/>
  <c r="B21" i="68"/>
  <c r="D18" i="68"/>
  <c r="B18" i="68"/>
  <c r="D15" i="68"/>
  <c r="B15" i="68"/>
  <c r="S29" i="67"/>
  <c r="S28" i="67"/>
  <c r="S27" i="67"/>
  <c r="S26" i="67"/>
  <c r="S25" i="67"/>
  <c r="D24" i="67"/>
  <c r="O29" i="67" s="1"/>
  <c r="Y29" i="67" s="1"/>
  <c r="B24" i="67"/>
  <c r="J29" i="67" s="1"/>
  <c r="D21" i="67"/>
  <c r="O28" i="67" s="1"/>
  <c r="Y28" i="67" s="1"/>
  <c r="B21" i="67"/>
  <c r="J28" i="67" s="1"/>
  <c r="D18" i="67"/>
  <c r="O27" i="67" s="1"/>
  <c r="Y27" i="67" s="1"/>
  <c r="B18" i="67"/>
  <c r="J27" i="67" s="1"/>
  <c r="D15" i="67"/>
  <c r="O26" i="67" s="1"/>
  <c r="Y26" i="67" s="1"/>
  <c r="B15" i="67"/>
  <c r="J26" i="67" s="1"/>
  <c r="D12" i="67"/>
  <c r="O25" i="67" s="1"/>
  <c r="Y25" i="67" s="1"/>
  <c r="B12" i="67"/>
  <c r="J25" i="67" s="1"/>
  <c r="B9" i="67"/>
  <c r="F32" i="69" l="1"/>
  <c r="F32" i="73"/>
  <c r="N32" i="73"/>
  <c r="J32" i="72"/>
  <c r="J32" i="71"/>
  <c r="N32" i="71"/>
  <c r="B32" i="73"/>
  <c r="J32" i="73"/>
  <c r="R32" i="73"/>
  <c r="F32" i="72"/>
  <c r="F32" i="74"/>
  <c r="R32" i="74"/>
  <c r="AB27" i="67"/>
  <c r="B32" i="69"/>
  <c r="R32" i="69"/>
  <c r="B32" i="71"/>
  <c r="R32" i="71"/>
  <c r="B32" i="72"/>
  <c r="R32" i="72"/>
  <c r="B32" i="74"/>
  <c r="N32" i="72"/>
  <c r="J32" i="74"/>
  <c r="F32" i="71"/>
  <c r="N32" i="74"/>
  <c r="B33" i="68"/>
  <c r="R33" i="68"/>
  <c r="F33" i="68"/>
  <c r="J32" i="69"/>
  <c r="N32" i="69"/>
  <c r="J33" i="68"/>
  <c r="N33" i="68"/>
  <c r="AB25" i="67"/>
  <c r="V25" i="67"/>
  <c r="AB29" i="67"/>
  <c r="V29" i="67"/>
  <c r="V27" i="67"/>
  <c r="AB26" i="67"/>
  <c r="V26" i="67"/>
  <c r="V28" i="67"/>
  <c r="AB28" i="67"/>
  <c r="V31" i="73" l="1"/>
  <c r="V31" i="69"/>
  <c r="V32" i="68"/>
  <c r="V31" i="74"/>
  <c r="AA30" i="67"/>
  <c r="V31" i="72"/>
  <c r="V31" i="71"/>
</calcChain>
</file>

<file path=xl/sharedStrings.xml><?xml version="1.0" encoding="utf-8"?>
<sst xmlns="http://schemas.openxmlformats.org/spreadsheetml/2006/main" count="1051" uniqueCount="251">
  <si>
    <t>①氏名</t>
    <rPh sb="1" eb="3">
      <t>シメイ</t>
    </rPh>
    <phoneticPr fontId="1"/>
  </si>
  <si>
    <t>管理技術者の経歴等</t>
    <rPh sb="0" eb="2">
      <t>カンリ</t>
    </rPh>
    <rPh sb="2" eb="4">
      <t>ギジュツ</t>
    </rPh>
    <rPh sb="4" eb="5">
      <t>シャ</t>
    </rPh>
    <rPh sb="6" eb="8">
      <t>ケイレキ</t>
    </rPh>
    <rPh sb="8" eb="9">
      <t>トウ</t>
    </rPh>
    <phoneticPr fontId="1"/>
  </si>
  <si>
    <t>業 務 名</t>
  </si>
  <si>
    <t>施設の概要</t>
  </si>
  <si>
    <t>用途</t>
  </si>
  <si>
    <t>区分</t>
    <phoneticPr fontId="1"/>
  </si>
  <si>
    <t>構造種別</t>
    <phoneticPr fontId="1"/>
  </si>
  <si>
    <t>地上・地下</t>
    <phoneticPr fontId="1"/>
  </si>
  <si>
    <t>延べ面積</t>
    <phoneticPr fontId="1"/>
  </si>
  <si>
    <t>発注者名</t>
    <phoneticPr fontId="1"/>
  </si>
  <si>
    <t>完成（予定）年月</t>
  </si>
  <si>
    <t>業務完了年月</t>
    <phoneticPr fontId="1"/>
  </si>
  <si>
    <t>業務発注年月</t>
    <phoneticPr fontId="1"/>
  </si>
  <si>
    <t>業務期間等</t>
    <phoneticPr fontId="1"/>
  </si>
  <si>
    <t>F/B</t>
    <phoneticPr fontId="1"/>
  </si>
  <si>
    <t>㎡</t>
    <phoneticPr fontId="1"/>
  </si>
  <si>
    <t>造</t>
    <phoneticPr fontId="1"/>
  </si>
  <si>
    <t>同種</t>
  </si>
  <si>
    <t>同種</t>
    <phoneticPr fontId="1"/>
  </si>
  <si>
    <t>類似</t>
    <phoneticPr fontId="1"/>
  </si>
  <si>
    <t>同種
類似
の別</t>
    <phoneticPr fontId="1"/>
  </si>
  <si>
    <t>受注者名
（代表者・元請）</t>
    <phoneticPr fontId="1"/>
  </si>
  <si>
    <t>実績番号</t>
    <phoneticPr fontId="1"/>
  </si>
  <si>
    <t>例</t>
    <phoneticPr fontId="1"/>
  </si>
  <si>
    <t>※評価欄（編集禁）</t>
    <phoneticPr fontId="1"/>
  </si>
  <si>
    <t>選択</t>
  </si>
  <si>
    <t>選択</t>
    <phoneticPr fontId="1"/>
  </si>
  <si>
    <t>分担業務分野</t>
    <phoneticPr fontId="1"/>
  </si>
  <si>
    <t>基礎配点</t>
    <phoneticPr fontId="1"/>
  </si>
  <si>
    <t>区分係数</t>
    <phoneticPr fontId="1"/>
  </si>
  <si>
    <t>備　考　欄</t>
    <phoneticPr fontId="1"/>
  </si>
  <si>
    <t>8F/B1</t>
    <phoneticPr fontId="1"/>
  </si>
  <si>
    <t>同種・類似業務実績評価点　　合計</t>
    <phoneticPr fontId="1"/>
  </si>
  <si>
    <t>連絡担当者所属・氏名　</t>
  </si>
  <si>
    <t>TEL　</t>
  </si>
  <si>
    <t>FAX　</t>
  </si>
  <si>
    <t>mail</t>
    <phoneticPr fontId="1"/>
  </si>
  <si>
    <t>評価点</t>
    <phoneticPr fontId="1"/>
  </si>
  <si>
    <t>参加者の同種・類似業務実績（完了した同種・類似業務の実績）</t>
    <phoneticPr fontId="1"/>
  </si>
  <si>
    <t>評価点</t>
    <rPh sb="0" eb="2">
      <t>ヒョウカ</t>
    </rPh>
    <rPh sb="2" eb="3">
      <t>テン</t>
    </rPh>
    <phoneticPr fontId="4"/>
  </si>
  <si>
    <t>有資格者数</t>
    <rPh sb="0" eb="4">
      <t>ユウシカクシャ</t>
    </rPh>
    <rPh sb="4" eb="5">
      <t>スウ</t>
    </rPh>
    <phoneticPr fontId="4"/>
  </si>
  <si>
    <t>③所属</t>
    <rPh sb="1" eb="3">
      <t>ショゾク</t>
    </rPh>
    <phoneticPr fontId="1"/>
  </si>
  <si>
    <t>　　　　　</t>
    <phoneticPr fontId="1"/>
  </si>
  <si>
    <t>②生年月日</t>
    <phoneticPr fontId="1"/>
  </si>
  <si>
    <t>④役職</t>
    <phoneticPr fontId="1"/>
  </si>
  <si>
    <t>　　　　　　年　　月　　日　　</t>
    <phoneticPr fontId="1"/>
  </si>
  <si>
    <t>（</t>
    <phoneticPr fontId="1"/>
  </si>
  <si>
    <t>才）</t>
    <phoneticPr fontId="1"/>
  </si>
  <si>
    <t>⑤在職年数</t>
    <rPh sb="1" eb="3">
      <t>ザイショク</t>
    </rPh>
    <rPh sb="3" eb="5">
      <t>ネンスウ</t>
    </rPh>
    <phoneticPr fontId="1"/>
  </si>
  <si>
    <t>(登録番号：</t>
    <phoneticPr fontId="1"/>
  </si>
  <si>
    <t>年</t>
    <phoneticPr fontId="1"/>
  </si>
  <si>
    <t>管理技術者</t>
  </si>
  <si>
    <t>管理技術者</t>
    <phoneticPr fontId="1"/>
  </si>
  <si>
    <t>F/B</t>
    <phoneticPr fontId="1"/>
  </si>
  <si>
    <t>参加立場</t>
    <rPh sb="0" eb="2">
      <t>サンカ</t>
    </rPh>
    <rPh sb="2" eb="4">
      <t>タチバ</t>
    </rPh>
    <phoneticPr fontId="1"/>
  </si>
  <si>
    <t>選択</t>
    <rPh sb="0" eb="2">
      <t>センタク</t>
    </rPh>
    <phoneticPr fontId="1"/>
  </si>
  <si>
    <t>配点</t>
    <rPh sb="0" eb="2">
      <t>ハイテン</t>
    </rPh>
    <phoneticPr fontId="1"/>
  </si>
  <si>
    <t>実績評価点１</t>
    <phoneticPr fontId="1"/>
  </si>
  <si>
    <t>実績評価点２</t>
  </si>
  <si>
    <t>実績評価点３</t>
  </si>
  <si>
    <t>実績評価点４</t>
  </si>
  <si>
    <t>実績評価点５</t>
  </si>
  <si>
    <t>※Ａ参加者評価欄</t>
    <rPh sb="2" eb="5">
      <t>サンカシャ</t>
    </rPh>
    <phoneticPr fontId="1"/>
  </si>
  <si>
    <t>Ｃ実績評価欄</t>
    <rPh sb="1" eb="3">
      <t>ジッセキ</t>
    </rPh>
    <rPh sb="3" eb="5">
      <t>ヒョウカ</t>
    </rPh>
    <rPh sb="5" eb="6">
      <t>ラン</t>
    </rPh>
    <phoneticPr fontId="1"/>
  </si>
  <si>
    <t>実績合計点</t>
    <rPh sb="2" eb="4">
      <t>ゴウケイ</t>
    </rPh>
    <phoneticPr fontId="1"/>
  </si>
  <si>
    <t>備考欄</t>
    <rPh sb="0" eb="2">
      <t>ビコウ</t>
    </rPh>
    <rPh sb="2" eb="3">
      <t>ラン</t>
    </rPh>
    <phoneticPr fontId="1"/>
  </si>
  <si>
    <t>３．評価欄は自動計算をしますので、内容を編集しないでください。</t>
    <phoneticPr fontId="1"/>
  </si>
  <si>
    <t>※評価欄（編集禁）</t>
    <phoneticPr fontId="1"/>
  </si>
  <si>
    <t>⑥保有資格等（※初回登録後１年以上のものに限る）</t>
    <rPh sb="1" eb="3">
      <t>ホユウ</t>
    </rPh>
    <rPh sb="3" eb="5">
      <t>シカク</t>
    </rPh>
    <rPh sb="5" eb="6">
      <t>トウ</t>
    </rPh>
    <rPh sb="8" eb="10">
      <t>ショカイ</t>
    </rPh>
    <phoneticPr fontId="1"/>
  </si>
  <si>
    <t>）</t>
    <phoneticPr fontId="1"/>
  </si>
  <si>
    <t>一級施工管理技士</t>
    <rPh sb="0" eb="2">
      <t>イッキュウ</t>
    </rPh>
    <rPh sb="2" eb="4">
      <t>セコウ</t>
    </rPh>
    <rPh sb="4" eb="6">
      <t>カンリ</t>
    </rPh>
    <rPh sb="6" eb="8">
      <t>ギシ</t>
    </rPh>
    <phoneticPr fontId="1"/>
  </si>
  <si>
    <t>担当業務</t>
    <phoneticPr fontId="1"/>
  </si>
  <si>
    <t>△△事務所</t>
    <phoneticPr fontId="1"/>
  </si>
  <si>
    <t>担当CM</t>
    <phoneticPr fontId="1"/>
  </si>
  <si>
    <t>４．受注者欄は、単独の場合は自社名を、協力で参加した場合は元請企業を、カッコ書きで入力してください。</t>
    <phoneticPr fontId="1"/>
  </si>
  <si>
    <t>受注者名
（元請企業）</t>
    <phoneticPr fontId="1"/>
  </si>
  <si>
    <t>全CM</t>
    <phoneticPr fontId="1"/>
  </si>
  <si>
    <t>管理技術者
主任担当者
担当者の別</t>
    <rPh sb="0" eb="2">
      <t>カンリ</t>
    </rPh>
    <rPh sb="2" eb="4">
      <t>ギジュツ</t>
    </rPh>
    <rPh sb="4" eb="5">
      <t>シャ</t>
    </rPh>
    <rPh sb="6" eb="8">
      <t>シュニン</t>
    </rPh>
    <rPh sb="8" eb="11">
      <t>タントウシャ</t>
    </rPh>
    <rPh sb="12" eb="14">
      <t>タントウ</t>
    </rPh>
    <phoneticPr fontId="1"/>
  </si>
  <si>
    <t>主任担当者</t>
  </si>
  <si>
    <t>主任担当者</t>
    <phoneticPr fontId="1"/>
  </si>
  <si>
    <t>担当者</t>
    <phoneticPr fontId="1"/>
  </si>
  <si>
    <t>設備設計一級建築士</t>
    <phoneticPr fontId="5"/>
  </si>
  <si>
    <t>電気設備主任担当者の経歴等</t>
    <rPh sb="0" eb="2">
      <t>デンキ</t>
    </rPh>
    <rPh sb="2" eb="4">
      <t>セツビ</t>
    </rPh>
    <rPh sb="4" eb="6">
      <t>シュニン</t>
    </rPh>
    <rPh sb="6" eb="9">
      <t>タントウシャ</t>
    </rPh>
    <rPh sb="10" eb="12">
      <t>ケイレキ</t>
    </rPh>
    <rPh sb="12" eb="13">
      <t>ナド</t>
    </rPh>
    <phoneticPr fontId="1"/>
  </si>
  <si>
    <t>担当係数</t>
    <phoneticPr fontId="1"/>
  </si>
  <si>
    <t>機械設備主任担当者の経歴等</t>
    <rPh sb="4" eb="6">
      <t>シュニン</t>
    </rPh>
    <rPh sb="6" eb="9">
      <t>タントウシャ</t>
    </rPh>
    <rPh sb="10" eb="12">
      <t>ケイレキ</t>
    </rPh>
    <rPh sb="12" eb="13">
      <t>ナド</t>
    </rPh>
    <phoneticPr fontId="1"/>
  </si>
  <si>
    <t>兼務する主任担当者分野</t>
    <rPh sb="0" eb="2">
      <t>ケンム</t>
    </rPh>
    <rPh sb="4" eb="6">
      <t>シュニン</t>
    </rPh>
    <rPh sb="6" eb="9">
      <t>タントウシャ</t>
    </rPh>
    <rPh sb="9" eb="11">
      <t>ブンヤ</t>
    </rPh>
    <phoneticPr fontId="1"/>
  </si>
  <si>
    <t>建設コスト管理主任担当者の経歴等</t>
    <rPh sb="0" eb="2">
      <t>ケンセツ</t>
    </rPh>
    <rPh sb="7" eb="9">
      <t>シュニン</t>
    </rPh>
    <rPh sb="9" eb="12">
      <t>タントウシャ</t>
    </rPh>
    <rPh sb="13" eb="15">
      <t>ケイレキ</t>
    </rPh>
    <rPh sb="15" eb="16">
      <t>ナド</t>
    </rPh>
    <phoneticPr fontId="1"/>
  </si>
  <si>
    <t>工事施工計画主任担当者の経歴等</t>
    <rPh sb="2" eb="4">
      <t>セコウ</t>
    </rPh>
    <rPh sb="6" eb="8">
      <t>シュニン</t>
    </rPh>
    <rPh sb="8" eb="11">
      <t>タントウシャ</t>
    </rPh>
    <rPh sb="12" eb="14">
      <t>ケイレキ</t>
    </rPh>
    <rPh sb="14" eb="15">
      <t>ナド</t>
    </rPh>
    <phoneticPr fontId="1"/>
  </si>
  <si>
    <t>一級建築士</t>
    <rPh sb="0" eb="2">
      <t>イッキュウ</t>
    </rPh>
    <rPh sb="2" eb="5">
      <t>ケンチクシ</t>
    </rPh>
    <phoneticPr fontId="1"/>
  </si>
  <si>
    <t>建築コスト管理士</t>
    <rPh sb="0" eb="2">
      <t>ケンチク</t>
    </rPh>
    <rPh sb="5" eb="7">
      <t>カンリ</t>
    </rPh>
    <rPh sb="7" eb="8">
      <t>シ</t>
    </rPh>
    <phoneticPr fontId="1"/>
  </si>
  <si>
    <t>建築積算士</t>
    <rPh sb="0" eb="2">
      <t>ケンチク</t>
    </rPh>
    <rPh sb="2" eb="4">
      <t>セキサン</t>
    </rPh>
    <rPh sb="4" eb="5">
      <t>シ</t>
    </rPh>
    <phoneticPr fontId="5"/>
  </si>
  <si>
    <t>備考欄</t>
    <phoneticPr fontId="1"/>
  </si>
  <si>
    <t>３．※評価欄は自動計算をしますので、内容を編集しないでください。</t>
    <phoneticPr fontId="1"/>
  </si>
  <si>
    <t>実績番号</t>
    <phoneticPr fontId="1"/>
  </si>
  <si>
    <t>同種
類似
の別</t>
    <phoneticPr fontId="1"/>
  </si>
  <si>
    <t>㎡</t>
    <phoneticPr fontId="1"/>
  </si>
  <si>
    <t>選択</t>
    <phoneticPr fontId="1"/>
  </si>
  <si>
    <t>３．評価欄は自動計算をしますので、内容を編集しないでください。</t>
    <phoneticPr fontId="1"/>
  </si>
  <si>
    <t>建築（総合）主任担当者の経歴等</t>
    <rPh sb="0" eb="2">
      <t>ケンチク</t>
    </rPh>
    <rPh sb="3" eb="5">
      <t>ソウゴウ</t>
    </rPh>
    <rPh sb="6" eb="8">
      <t>シュニン</t>
    </rPh>
    <rPh sb="8" eb="11">
      <t>タントウシャ</t>
    </rPh>
    <rPh sb="12" eb="14">
      <t>ケイレキ</t>
    </rPh>
    <rPh sb="14" eb="15">
      <t>ナド</t>
    </rPh>
    <phoneticPr fontId="1"/>
  </si>
  <si>
    <t>×</t>
    <phoneticPr fontId="1"/>
  </si>
  <si>
    <t>　　　　　</t>
    <phoneticPr fontId="1"/>
  </si>
  <si>
    <t>②生年月日</t>
    <phoneticPr fontId="1"/>
  </si>
  <si>
    <t>基本設計、実施設計、工事発注のうち担当業務</t>
    <rPh sb="0" eb="2">
      <t>キホン</t>
    </rPh>
    <rPh sb="2" eb="4">
      <t>セッケイ</t>
    </rPh>
    <rPh sb="5" eb="7">
      <t>ジッシ</t>
    </rPh>
    <rPh sb="7" eb="9">
      <t>セッケイ</t>
    </rPh>
    <rPh sb="10" eb="12">
      <t>コウジ</t>
    </rPh>
    <rPh sb="12" eb="14">
      <t>ハッチュウ</t>
    </rPh>
    <rPh sb="17" eb="19">
      <t>タントウ</t>
    </rPh>
    <rPh sb="19" eb="21">
      <t>ギョウム</t>
    </rPh>
    <phoneticPr fontId="1"/>
  </si>
  <si>
    <t>CCMJ</t>
  </si>
  <si>
    <t>一級建築士</t>
  </si>
  <si>
    <t>設備設計一級建築士</t>
    <phoneticPr fontId="1"/>
  </si>
  <si>
    <t>資格名称</t>
    <rPh sb="0" eb="2">
      <t>シカク</t>
    </rPh>
    <rPh sb="2" eb="4">
      <t>メイショウ</t>
    </rPh>
    <phoneticPr fontId="1"/>
  </si>
  <si>
    <t>人</t>
    <rPh sb="0" eb="1">
      <t>ニン</t>
    </rPh>
    <phoneticPr fontId="1"/>
  </si>
  <si>
    <t>CCMJ（認定コンストラクション・マネジャー）</t>
    <rPh sb="5" eb="7">
      <t>ニンテイ</t>
    </rPh>
    <phoneticPr fontId="1"/>
  </si>
  <si>
    <t>一級建築士</t>
    <rPh sb="0" eb="2">
      <t>イッキュウ</t>
    </rPh>
    <rPh sb="2" eb="5">
      <t>ケンチクシ</t>
    </rPh>
    <phoneticPr fontId="1"/>
  </si>
  <si>
    <t>構造設計一級建築士</t>
    <rPh sb="0" eb="2">
      <t>コウゾウ</t>
    </rPh>
    <rPh sb="2" eb="4">
      <t>セッケイ</t>
    </rPh>
    <rPh sb="4" eb="6">
      <t>イッキュウ</t>
    </rPh>
    <rPh sb="6" eb="9">
      <t>ケンチクシ</t>
    </rPh>
    <phoneticPr fontId="1"/>
  </si>
  <si>
    <t>設備設計一級建築士</t>
    <rPh sb="0" eb="2">
      <t>セツビ</t>
    </rPh>
    <rPh sb="2" eb="4">
      <t>セッケイ</t>
    </rPh>
    <rPh sb="4" eb="6">
      <t>イッキュウ</t>
    </rPh>
    <rPh sb="6" eb="9">
      <t>ケンチクシ</t>
    </rPh>
    <phoneticPr fontId="1"/>
  </si>
  <si>
    <t>建築設備士</t>
    <rPh sb="0" eb="2">
      <t>ケンチク</t>
    </rPh>
    <rPh sb="2" eb="4">
      <t>セツビ</t>
    </rPh>
    <rPh sb="4" eb="5">
      <t>シ</t>
    </rPh>
    <phoneticPr fontId="1"/>
  </si>
  <si>
    <t>建築コスト管理士</t>
    <rPh sb="0" eb="2">
      <t>ケンチク</t>
    </rPh>
    <rPh sb="5" eb="7">
      <t>カンリ</t>
    </rPh>
    <rPh sb="7" eb="8">
      <t>シ</t>
    </rPh>
    <phoneticPr fontId="1"/>
  </si>
  <si>
    <t>建築積算士</t>
    <rPh sb="0" eb="2">
      <t>ケンチク</t>
    </rPh>
    <rPh sb="2" eb="4">
      <t>セキサン</t>
    </rPh>
    <rPh sb="4" eb="5">
      <t>シ</t>
    </rPh>
    <phoneticPr fontId="1"/>
  </si>
  <si>
    <t>一級建築施工管理技士</t>
    <rPh sb="0" eb="2">
      <t>イッキュウ</t>
    </rPh>
    <rPh sb="2" eb="4">
      <t>ケンチク</t>
    </rPh>
    <rPh sb="4" eb="6">
      <t>セコウ</t>
    </rPh>
    <rPh sb="6" eb="8">
      <t>カンリ</t>
    </rPh>
    <rPh sb="8" eb="10">
      <t>ギシ</t>
    </rPh>
    <phoneticPr fontId="1"/>
  </si>
  <si>
    <t>年</t>
    <rPh sb="0" eb="1">
      <t>ネン</t>
    </rPh>
    <phoneticPr fontId="1"/>
  </si>
  <si>
    <t>登録後経験年数</t>
    <phoneticPr fontId="1"/>
  </si>
  <si>
    <t>）</t>
    <phoneticPr fontId="1"/>
  </si>
  <si>
    <t>一級建築士</t>
    <phoneticPr fontId="5"/>
  </si>
  <si>
    <t>建築設備士</t>
    <phoneticPr fontId="1"/>
  </si>
  <si>
    <t>選択</t>
    <rPh sb="0" eb="2">
      <t>センタク</t>
    </rPh>
    <phoneticPr fontId="1"/>
  </si>
  <si>
    <t>建築設備士</t>
    <phoneticPr fontId="1"/>
  </si>
  <si>
    <t>一級建築士</t>
    <phoneticPr fontId="5"/>
  </si>
  <si>
    <t>１．⑦区分、参加立場の欄は、「選択」というセルをクリック後、リストから該当するものを選んでください。</t>
    <phoneticPr fontId="1"/>
  </si>
  <si>
    <t>参加者に所属する有資格者数</t>
    <phoneticPr fontId="1"/>
  </si>
  <si>
    <t>１．⑦区分、参加立場の欄は、「選択」というセルをクリック後、リストから該当するものを選んでください。</t>
    <phoneticPr fontId="1"/>
  </si>
  <si>
    <t>人</t>
    <rPh sb="0" eb="1">
      <t>ニン</t>
    </rPh>
    <phoneticPr fontId="1"/>
  </si>
  <si>
    <t>合　計</t>
    <rPh sb="0" eb="1">
      <t>ゴウ</t>
    </rPh>
    <rPh sb="2" eb="3">
      <t>ケイ</t>
    </rPh>
    <phoneticPr fontId="1"/>
  </si>
  <si>
    <t>評価点</t>
    <rPh sb="0" eb="3">
      <t>ヒョウカテン</t>
    </rPh>
    <phoneticPr fontId="1"/>
  </si>
  <si>
    <t>①人数</t>
    <rPh sb="1" eb="3">
      <t>ニンズウ</t>
    </rPh>
    <phoneticPr fontId="1"/>
  </si>
  <si>
    <t>②延べ人数（参考）</t>
    <rPh sb="1" eb="2">
      <t>ノ</t>
    </rPh>
    <rPh sb="3" eb="5">
      <t>ニンズウ</t>
    </rPh>
    <rPh sb="6" eb="8">
      <t>サンコウ</t>
    </rPh>
    <phoneticPr fontId="1"/>
  </si>
  <si>
    <t>２．②欄については、参考として資格所有者の延べ人数を記入してください。</t>
    <rPh sb="3" eb="4">
      <t>ラン</t>
    </rPh>
    <rPh sb="10" eb="12">
      <t>サンコウ</t>
    </rPh>
    <rPh sb="15" eb="17">
      <t>シカク</t>
    </rPh>
    <rPh sb="17" eb="20">
      <t>ショユウシャ</t>
    </rPh>
    <rPh sb="21" eb="22">
      <t>ノ</t>
    </rPh>
    <rPh sb="23" eb="25">
      <t>ニンズウ</t>
    </rPh>
    <rPh sb="26" eb="28">
      <t>キニュウ</t>
    </rPh>
    <phoneticPr fontId="1"/>
  </si>
  <si>
    <t>１．①欄については複数の資格を有する職員がいる場合、いずれか一つの資格欄にのみ記入してください。</t>
    <rPh sb="3" eb="4">
      <t>ラン</t>
    </rPh>
    <rPh sb="23" eb="25">
      <t>バアイ</t>
    </rPh>
    <rPh sb="35" eb="36">
      <t>ラン</t>
    </rPh>
    <rPh sb="39" eb="41">
      <t>キニュウ</t>
    </rPh>
    <phoneticPr fontId="1"/>
  </si>
  <si>
    <t>＝</t>
    <phoneticPr fontId="1"/>
  </si>
  <si>
    <t>※評価欄(編集禁)</t>
    <phoneticPr fontId="1"/>
  </si>
  <si>
    <t>3項目以上</t>
    <rPh sb="3" eb="5">
      <t>イジョウ</t>
    </rPh>
    <phoneticPr fontId="1"/>
  </si>
  <si>
    <t>2項目</t>
    <phoneticPr fontId="1"/>
  </si>
  <si>
    <t>1項目</t>
    <rPh sb="1" eb="3">
      <t>コウモク</t>
    </rPh>
    <phoneticPr fontId="1"/>
  </si>
  <si>
    <t>２．区分、担当CMの欄は、「選択」というセルをクリック後、下向き矢印をクリックし、リストから該当するものを
　　選んでください。</t>
    <phoneticPr fontId="1"/>
  </si>
  <si>
    <t>６．契約内に複数棟ある場合、施設の概要は、同種業務・類似業務に該当する棟又は部分について入力してください。</t>
    <phoneticPr fontId="1"/>
  </si>
  <si>
    <t>７．記載した業務については契約書（鑑）の写し、業務の内容がわかる仕様書等及び施設の概要が同種業務又は類似
　　業務に該当することが正確に確認できる資料等の参考資料を提出してください。</t>
    <phoneticPr fontId="1"/>
  </si>
  <si>
    <t>１．⑥保有資格等、⑦区分、参加立場の欄は、「選択」というセルをクリック後、リストから該当するものを選んで
　　ください。</t>
    <rPh sb="3" eb="5">
      <t>ホユウ</t>
    </rPh>
    <rPh sb="5" eb="7">
      <t>シカク</t>
    </rPh>
    <rPh sb="7" eb="8">
      <t>トウ</t>
    </rPh>
    <phoneticPr fontId="1"/>
  </si>
  <si>
    <t>５．担当業務は、基本計画段階、設計（施工）者選定段階、基本設計段階、実施設計段階、工事発注段階、工事段階
　　の各CMのうち、担当したものを入力してください。なお、実績として記入できるものは、参加表明書提出日まで
　　に完了しているものに限ります。また、全てを行った場合は、「全CM」と記入してください。</t>
    <rPh sb="8" eb="10">
      <t>キホン</t>
    </rPh>
    <rPh sb="10" eb="12">
      <t>ケイカク</t>
    </rPh>
    <rPh sb="12" eb="14">
      <t>ダンカイ</t>
    </rPh>
    <rPh sb="15" eb="17">
      <t>セッケイ</t>
    </rPh>
    <rPh sb="18" eb="20">
      <t>セコウ</t>
    </rPh>
    <rPh sb="21" eb="22">
      <t>シャ</t>
    </rPh>
    <rPh sb="22" eb="24">
      <t>センテイ</t>
    </rPh>
    <rPh sb="24" eb="26">
      <t>ダンカイ</t>
    </rPh>
    <rPh sb="29" eb="31">
      <t>セッケイ</t>
    </rPh>
    <rPh sb="31" eb="33">
      <t>ダンカイ</t>
    </rPh>
    <rPh sb="34" eb="36">
      <t>ジッシ</t>
    </rPh>
    <rPh sb="36" eb="38">
      <t>セッケイ</t>
    </rPh>
    <rPh sb="38" eb="40">
      <t>ダンカイ</t>
    </rPh>
    <rPh sb="41" eb="43">
      <t>コウジ</t>
    </rPh>
    <rPh sb="43" eb="45">
      <t>ハッチュウ</t>
    </rPh>
    <rPh sb="45" eb="47">
      <t>ダンカイ</t>
    </rPh>
    <rPh sb="48" eb="50">
      <t>コウジ</t>
    </rPh>
    <rPh sb="50" eb="52">
      <t>ダンカイ</t>
    </rPh>
    <rPh sb="56" eb="57">
      <t>カク</t>
    </rPh>
    <rPh sb="82" eb="84">
      <t>ジッセキ</t>
    </rPh>
    <rPh sb="87" eb="89">
      <t>キニュウ</t>
    </rPh>
    <rPh sb="96" eb="98">
      <t>サンカ</t>
    </rPh>
    <rPh sb="98" eb="100">
      <t>ヒョウメイ</t>
    </rPh>
    <rPh sb="100" eb="101">
      <t>ショ</t>
    </rPh>
    <rPh sb="101" eb="103">
      <t>テイシュツ</t>
    </rPh>
    <rPh sb="103" eb="104">
      <t>ビ</t>
    </rPh>
    <rPh sb="110" eb="112">
      <t>カンリョウ</t>
    </rPh>
    <rPh sb="119" eb="120">
      <t>カギ</t>
    </rPh>
    <rPh sb="143" eb="145">
      <t>キニュウ</t>
    </rPh>
    <phoneticPr fontId="1"/>
  </si>
  <si>
    <t>２．実績を5件まで入力してください。入力可能な実績は、実施要項の同種業務、類似業務に限ります。</t>
    <rPh sb="27" eb="29">
      <t>ジッシ</t>
    </rPh>
    <phoneticPr fontId="1"/>
  </si>
  <si>
    <t>１．参加者の実績を5件まで入力してください。入力可能な実績は、実施要項の同種業務、類似業務に限ります。</t>
    <rPh sb="31" eb="33">
      <t>ジッシ</t>
    </rPh>
    <phoneticPr fontId="1"/>
  </si>
  <si>
    <t>H28年12月</t>
    <phoneticPr fontId="1"/>
  </si>
  <si>
    <t>R3年 3月</t>
    <phoneticPr fontId="1"/>
  </si>
  <si>
    <t>⑦平成２８年 ４ 月 １ 日以降業務の実績</t>
    <rPh sb="1" eb="3">
      <t>ヘイセイ</t>
    </rPh>
    <rPh sb="5" eb="6">
      <t>ネン</t>
    </rPh>
    <rPh sb="9" eb="10">
      <t>ツキ</t>
    </rPh>
    <rPh sb="13" eb="14">
      <t>ヒ</t>
    </rPh>
    <rPh sb="14" eb="16">
      <t>イコウ</t>
    </rPh>
    <rPh sb="16" eb="18">
      <t>ギョウム</t>
    </rPh>
    <rPh sb="19" eb="21">
      <t>ジッセキ</t>
    </rPh>
    <phoneticPr fontId="1"/>
  </si>
  <si>
    <t>参加表明書</t>
    <rPh sb="0" eb="2">
      <t>サンカ</t>
    </rPh>
    <rPh sb="2" eb="4">
      <t>ヒョウメイ</t>
    </rPh>
    <rPh sb="4" eb="5">
      <t>ショ</t>
    </rPh>
    <phoneticPr fontId="22"/>
  </si>
  <si>
    <t>令和　　年　　月　　日</t>
    <rPh sb="0" eb="2">
      <t>レイワ</t>
    </rPh>
    <rPh sb="4" eb="5">
      <t>ネン</t>
    </rPh>
    <rPh sb="7" eb="8">
      <t>ガツ</t>
    </rPh>
    <rPh sb="10" eb="11">
      <t>ニチ</t>
    </rPh>
    <phoneticPr fontId="22"/>
  </si>
  <si>
    <t>（あて先）</t>
    <rPh sb="3" eb="4">
      <t>サキ</t>
    </rPh>
    <phoneticPr fontId="22"/>
  </si>
  <si>
    <t>社会福祉法人阪神福祉事業団</t>
    <rPh sb="0" eb="2">
      <t>シャカイ</t>
    </rPh>
    <rPh sb="2" eb="4">
      <t>フクシ</t>
    </rPh>
    <rPh sb="4" eb="6">
      <t>ホウジン</t>
    </rPh>
    <rPh sb="6" eb="13">
      <t>ハンシンフクシジギョウダン</t>
    </rPh>
    <phoneticPr fontId="22"/>
  </si>
  <si>
    <t>理事長　　友保　雅博　　様</t>
    <rPh sb="0" eb="3">
      <t>リジチョウ</t>
    </rPh>
    <rPh sb="5" eb="7">
      <t>トモヤス</t>
    </rPh>
    <rPh sb="8" eb="9">
      <t>マサ</t>
    </rPh>
    <rPh sb="9" eb="10">
      <t>ヒロ</t>
    </rPh>
    <rPh sb="12" eb="13">
      <t>サマ</t>
    </rPh>
    <phoneticPr fontId="22"/>
  </si>
  <si>
    <t>（提出者）</t>
    <rPh sb="1" eb="3">
      <t>テイシュツ</t>
    </rPh>
    <rPh sb="3" eb="4">
      <t>シャ</t>
    </rPh>
    <phoneticPr fontId="22"/>
  </si>
  <si>
    <t>住所</t>
    <rPh sb="0" eb="2">
      <t>ジュウショ</t>
    </rPh>
    <phoneticPr fontId="22"/>
  </si>
  <si>
    <t>商号又は名称</t>
    <rPh sb="0" eb="2">
      <t>ショウゴウ</t>
    </rPh>
    <rPh sb="2" eb="3">
      <t>マタ</t>
    </rPh>
    <rPh sb="4" eb="6">
      <t>メイショウ</t>
    </rPh>
    <phoneticPr fontId="22"/>
  </si>
  <si>
    <t>代表者番号</t>
    <rPh sb="0" eb="3">
      <t>ダイヒョウシャ</t>
    </rPh>
    <rPh sb="3" eb="5">
      <t>バンゴウ</t>
    </rPh>
    <phoneticPr fontId="22"/>
  </si>
  <si>
    <t>電話番号</t>
    <rPh sb="0" eb="2">
      <t>デンワ</t>
    </rPh>
    <rPh sb="2" eb="4">
      <t>バンゴウ</t>
    </rPh>
    <phoneticPr fontId="22"/>
  </si>
  <si>
    <t>（作成者）</t>
    <rPh sb="1" eb="4">
      <t>サクセイシャ</t>
    </rPh>
    <phoneticPr fontId="22"/>
  </si>
  <si>
    <t>担当部署</t>
    <rPh sb="0" eb="2">
      <t>タントウ</t>
    </rPh>
    <rPh sb="2" eb="4">
      <t>ブショ</t>
    </rPh>
    <phoneticPr fontId="22"/>
  </si>
  <si>
    <t>氏名</t>
    <rPh sb="0" eb="2">
      <t>シメイ</t>
    </rPh>
    <phoneticPr fontId="22"/>
  </si>
  <si>
    <t>電話番号</t>
    <rPh sb="0" eb="4">
      <t>デンワバンゴウ</t>
    </rPh>
    <phoneticPr fontId="22"/>
  </si>
  <si>
    <t>ＦＡＸ</t>
    <phoneticPr fontId="22"/>
  </si>
  <si>
    <t>e-mail</t>
    <phoneticPr fontId="22"/>
  </si>
  <si>
    <t>質問書</t>
    <rPh sb="0" eb="3">
      <t>シツモンショ</t>
    </rPh>
    <phoneticPr fontId="22"/>
  </si>
  <si>
    <t>商号又は名称</t>
    <rPh sb="0" eb="3">
      <t>ショウゴウマタ</t>
    </rPh>
    <rPh sb="4" eb="6">
      <t>メイショウ</t>
    </rPh>
    <phoneticPr fontId="22"/>
  </si>
  <si>
    <t>代表者氏名</t>
    <rPh sb="0" eb="3">
      <t>ダイヒョウシャ</t>
    </rPh>
    <rPh sb="3" eb="5">
      <t>シメイ</t>
    </rPh>
    <phoneticPr fontId="22"/>
  </si>
  <si>
    <t>（担当者）</t>
    <rPh sb="1" eb="4">
      <t>タントウシャ</t>
    </rPh>
    <phoneticPr fontId="22"/>
  </si>
  <si>
    <t>所属</t>
    <rPh sb="0" eb="2">
      <t>ショゾク</t>
    </rPh>
    <phoneticPr fontId="22"/>
  </si>
  <si>
    <t>役職</t>
    <rPh sb="0" eb="2">
      <t>ヤクショク</t>
    </rPh>
    <phoneticPr fontId="22"/>
  </si>
  <si>
    <t>ＴＥＬ</t>
    <phoneticPr fontId="22"/>
  </si>
  <si>
    <t>質問№</t>
    <rPh sb="0" eb="2">
      <t>シツモン</t>
    </rPh>
    <phoneticPr fontId="22"/>
  </si>
  <si>
    <t>該当箇所</t>
    <rPh sb="0" eb="2">
      <t>ガイトウ</t>
    </rPh>
    <rPh sb="2" eb="4">
      <t>カショ</t>
    </rPh>
    <phoneticPr fontId="22"/>
  </si>
  <si>
    <t>質問事項</t>
    <rPh sb="0" eb="2">
      <t>シツモン</t>
    </rPh>
    <rPh sb="2" eb="4">
      <t>ジコウ</t>
    </rPh>
    <phoneticPr fontId="22"/>
  </si>
  <si>
    <t>回答</t>
    <rPh sb="0" eb="2">
      <t>カイトウ</t>
    </rPh>
    <phoneticPr fontId="22"/>
  </si>
  <si>
    <t>電子メール送付先：社会福祉法人阪神福祉事業団総務課【info@nanakusa.or.jp】</t>
    <rPh sb="0" eb="2">
      <t>デンシ</t>
    </rPh>
    <rPh sb="5" eb="8">
      <t>ソウフサキ</t>
    </rPh>
    <rPh sb="9" eb="22">
      <t>シャカイフクシホウジンハンシンフクシジギョウダン</t>
    </rPh>
    <rPh sb="22" eb="25">
      <t>ソウムカ</t>
    </rPh>
    <phoneticPr fontId="22"/>
  </si>
  <si>
    <t>配置予定技術者</t>
    <rPh sb="0" eb="2">
      <t>ハイチ</t>
    </rPh>
    <rPh sb="2" eb="4">
      <t>ヨテイ</t>
    </rPh>
    <rPh sb="4" eb="7">
      <t>ギジュツシャ</t>
    </rPh>
    <phoneticPr fontId="1"/>
  </si>
  <si>
    <t>業務提案書</t>
    <rPh sb="0" eb="2">
      <t>ギョウム</t>
    </rPh>
    <rPh sb="2" eb="5">
      <t>テイアンショ</t>
    </rPh>
    <phoneticPr fontId="22"/>
  </si>
  <si>
    <t>〇　添付提出書類</t>
    <rPh sb="2" eb="4">
      <t>テンプ</t>
    </rPh>
    <rPh sb="4" eb="6">
      <t>テイシュツ</t>
    </rPh>
    <rPh sb="6" eb="8">
      <t>ショルイ</t>
    </rPh>
    <phoneticPr fontId="22"/>
  </si>
  <si>
    <t>　・見積書及びその内訳</t>
    <rPh sb="2" eb="4">
      <t>ミツモリ</t>
    </rPh>
    <rPh sb="4" eb="5">
      <t>ショ</t>
    </rPh>
    <rPh sb="5" eb="6">
      <t>オヨ</t>
    </rPh>
    <rPh sb="9" eb="11">
      <t>ウチワケ</t>
    </rPh>
    <phoneticPr fontId="22"/>
  </si>
  <si>
    <t>１部</t>
    <rPh sb="1" eb="2">
      <t>ブ</t>
    </rPh>
    <phoneticPr fontId="22"/>
  </si>
  <si>
    <t>（令和８年度分）</t>
    <rPh sb="1" eb="3">
      <t>レイワ</t>
    </rPh>
    <rPh sb="4" eb="6">
      <t>ネンド</t>
    </rPh>
    <rPh sb="6" eb="7">
      <t>ブン</t>
    </rPh>
    <phoneticPr fontId="22"/>
  </si>
  <si>
    <t>　参考見積書及びその内訳書</t>
    <rPh sb="1" eb="3">
      <t>サンコウ</t>
    </rPh>
    <rPh sb="3" eb="5">
      <t>ミツモリ</t>
    </rPh>
    <rPh sb="5" eb="6">
      <t>ショ</t>
    </rPh>
    <rPh sb="6" eb="7">
      <t>オヨ</t>
    </rPh>
    <rPh sb="10" eb="13">
      <t>ウチワケショ</t>
    </rPh>
    <phoneticPr fontId="22"/>
  </si>
  <si>
    <t>（令和９年度分、１０年度分、１１年度分）</t>
    <rPh sb="1" eb="3">
      <t>レイワ</t>
    </rPh>
    <rPh sb="4" eb="6">
      <t>ネンド</t>
    </rPh>
    <rPh sb="6" eb="7">
      <t>ブン</t>
    </rPh>
    <rPh sb="10" eb="12">
      <t>ネンド</t>
    </rPh>
    <rPh sb="12" eb="13">
      <t>ブン</t>
    </rPh>
    <rPh sb="16" eb="18">
      <t>ネンド</t>
    </rPh>
    <rPh sb="18" eb="19">
      <t>ブン</t>
    </rPh>
    <phoneticPr fontId="22"/>
  </si>
  <si>
    <r>
      <rPr>
        <sz val="11"/>
        <color rgb="FFFF0000"/>
        <rFont val="ＭＳ 明朝"/>
        <family val="1"/>
        <charset val="128"/>
      </rPr>
      <t>　</t>
    </r>
    <r>
      <rPr>
        <u/>
        <sz val="11"/>
        <color rgb="FFFF0000"/>
        <rFont val="ＭＳ 明朝"/>
        <family val="1"/>
        <charset val="128"/>
      </rPr>
      <t>提出様式に関する注意事項</t>
    </r>
    <rPh sb="1" eb="3">
      <t>テイシュツ</t>
    </rPh>
    <rPh sb="3" eb="5">
      <t>ヨウシキ</t>
    </rPh>
    <rPh sb="6" eb="7">
      <t>カン</t>
    </rPh>
    <rPh sb="9" eb="11">
      <t>チュウイ</t>
    </rPh>
    <rPh sb="11" eb="13">
      <t>ジコウ</t>
    </rPh>
    <phoneticPr fontId="22"/>
  </si>
  <si>
    <t>　※プレゼンテーション等は、参加者が提出した業務提案【様式６－２、６－３】の内容を用いて行うこととしますので、新たな内容の資料提示は認めません。プレゼンテーションに必要な図表等の資料は、必ず様式内に記載してください。</t>
    <rPh sb="11" eb="12">
      <t>トウ</t>
    </rPh>
    <rPh sb="14" eb="17">
      <t>サンカシャ</t>
    </rPh>
    <rPh sb="18" eb="20">
      <t>テイシュツ</t>
    </rPh>
    <rPh sb="22" eb="24">
      <t>ギョウム</t>
    </rPh>
    <rPh sb="24" eb="26">
      <t>テイアン</t>
    </rPh>
    <rPh sb="27" eb="29">
      <t>ヨウシキ</t>
    </rPh>
    <rPh sb="38" eb="40">
      <t>ナイヨウ</t>
    </rPh>
    <rPh sb="41" eb="42">
      <t>モチ</t>
    </rPh>
    <rPh sb="44" eb="45">
      <t>オコナ</t>
    </rPh>
    <rPh sb="55" eb="56">
      <t>アラ</t>
    </rPh>
    <rPh sb="58" eb="60">
      <t>ナイヨウ</t>
    </rPh>
    <rPh sb="61" eb="63">
      <t>シリョウ</t>
    </rPh>
    <rPh sb="63" eb="65">
      <t>テイジ</t>
    </rPh>
    <rPh sb="66" eb="67">
      <t>ミト</t>
    </rPh>
    <rPh sb="82" eb="84">
      <t>ヒツヨウ</t>
    </rPh>
    <rPh sb="85" eb="87">
      <t>ズヒョウ</t>
    </rPh>
    <rPh sb="87" eb="88">
      <t>トウ</t>
    </rPh>
    <rPh sb="89" eb="91">
      <t>シリョウ</t>
    </rPh>
    <rPh sb="93" eb="94">
      <t>カナラ</t>
    </rPh>
    <rPh sb="95" eb="97">
      <t>ヨウシキ</t>
    </rPh>
    <rPh sb="97" eb="98">
      <t>ナイ</t>
    </rPh>
    <rPh sb="99" eb="101">
      <t>キサイ</t>
    </rPh>
    <phoneticPr fontId="22"/>
  </si>
  <si>
    <r>
      <t>　※プロジェクター及びスクリーンは</t>
    </r>
    <r>
      <rPr>
        <u/>
        <sz val="11"/>
        <color rgb="FFFF0000"/>
        <rFont val="ＭＳ 明朝"/>
        <family val="1"/>
        <charset val="128"/>
      </rPr>
      <t>発注者側</t>
    </r>
    <r>
      <rPr>
        <sz val="11"/>
        <color rgb="FFFF0000"/>
        <rFont val="ＭＳ 明朝"/>
        <family val="1"/>
        <charset val="128"/>
      </rPr>
      <t>で用意します。</t>
    </r>
    <rPh sb="9" eb="10">
      <t>オヨ</t>
    </rPh>
    <rPh sb="17" eb="20">
      <t>ハッチュウシャ</t>
    </rPh>
    <rPh sb="20" eb="21">
      <t>ガワ</t>
    </rPh>
    <rPh sb="22" eb="24">
      <t>ヨウイ</t>
    </rPh>
    <phoneticPr fontId="22"/>
  </si>
  <si>
    <t>　※やむを得ず、プレゼンテーションの参加者が変更になる場合は、事前にご連絡ください。</t>
    <rPh sb="5" eb="6">
      <t>エ</t>
    </rPh>
    <rPh sb="18" eb="21">
      <t>サンカシャ</t>
    </rPh>
    <rPh sb="22" eb="24">
      <t>ヘンコウ</t>
    </rPh>
    <rPh sb="27" eb="29">
      <t>バアイ</t>
    </rPh>
    <rPh sb="31" eb="33">
      <t>ジゼン</t>
    </rPh>
    <rPh sb="35" eb="36">
      <t>レン</t>
    </rPh>
    <rPh sb="36" eb="37">
      <t>ラク</t>
    </rPh>
    <phoneticPr fontId="22"/>
  </si>
  <si>
    <r>
      <t>　</t>
    </r>
    <r>
      <rPr>
        <u/>
        <sz val="11"/>
        <color rgb="FFFF0000"/>
        <rFont val="ＭＳ 明朝"/>
        <family val="1"/>
        <charset val="128"/>
      </rPr>
      <t>※提出の際、各様式の赤字箇所は削除してください。</t>
    </r>
    <rPh sb="2" eb="4">
      <t>テイシュツ</t>
    </rPh>
    <rPh sb="5" eb="6">
      <t>サイ</t>
    </rPh>
    <rPh sb="7" eb="10">
      <t>カクヨウシキ</t>
    </rPh>
    <rPh sb="11" eb="13">
      <t>アカジ</t>
    </rPh>
    <rPh sb="13" eb="15">
      <t>カショ</t>
    </rPh>
    <rPh sb="16" eb="18">
      <t>サクジョ</t>
    </rPh>
    <phoneticPr fontId="22"/>
  </si>
  <si>
    <t>１　Ａ３判横長１枚以内（片面・横書き）で簡潔に記入すること。</t>
    <rPh sb="4" eb="5">
      <t>ハン</t>
    </rPh>
    <rPh sb="5" eb="7">
      <t>ヨコナガ</t>
    </rPh>
    <rPh sb="8" eb="9">
      <t>マイ</t>
    </rPh>
    <rPh sb="9" eb="11">
      <t>イナイ</t>
    </rPh>
    <rPh sb="12" eb="14">
      <t>カタメン</t>
    </rPh>
    <rPh sb="15" eb="17">
      <t>ヨコガ</t>
    </rPh>
    <rPh sb="20" eb="22">
      <t>カンケツ</t>
    </rPh>
    <rPh sb="23" eb="25">
      <t>キニュウ</t>
    </rPh>
    <phoneticPr fontId="22"/>
  </si>
  <si>
    <r>
      <t>２　図・表の使用は可とし、レイアウト、着色は自由とする。ただし、</t>
    </r>
    <r>
      <rPr>
        <u/>
        <sz val="11"/>
        <color rgb="FFFF0000"/>
        <rFont val="ＭＳ 明朝"/>
        <family val="1"/>
        <charset val="128"/>
      </rPr>
      <t>商号、名称、ロゴ、住所又は氏名等、応募者や協力業者が特定できるような表現を用いてはならない。</t>
    </r>
    <rPh sb="2" eb="3">
      <t>ズ</t>
    </rPh>
    <rPh sb="4" eb="5">
      <t>ヒョウ</t>
    </rPh>
    <rPh sb="6" eb="8">
      <t>シヨウ</t>
    </rPh>
    <rPh sb="9" eb="10">
      <t>カ</t>
    </rPh>
    <rPh sb="19" eb="21">
      <t>チャクショク</t>
    </rPh>
    <rPh sb="22" eb="24">
      <t>ジユウ</t>
    </rPh>
    <rPh sb="32" eb="34">
      <t>ショウゴウ</t>
    </rPh>
    <rPh sb="35" eb="37">
      <t>メイショウ</t>
    </rPh>
    <rPh sb="41" eb="43">
      <t>ジュウショ</t>
    </rPh>
    <rPh sb="43" eb="44">
      <t>マタ</t>
    </rPh>
    <rPh sb="45" eb="47">
      <t>シメイ</t>
    </rPh>
    <rPh sb="47" eb="48">
      <t>トウ</t>
    </rPh>
    <rPh sb="49" eb="52">
      <t>オウボシャ</t>
    </rPh>
    <rPh sb="53" eb="55">
      <t>キョウリョク</t>
    </rPh>
    <rPh sb="55" eb="57">
      <t>ギョウシャ</t>
    </rPh>
    <rPh sb="58" eb="60">
      <t>トクテイ</t>
    </rPh>
    <rPh sb="66" eb="68">
      <t>ヒョウゲン</t>
    </rPh>
    <rPh sb="69" eb="70">
      <t>モチ</t>
    </rPh>
    <phoneticPr fontId="22"/>
  </si>
  <si>
    <r>
      <t>　　</t>
    </r>
    <r>
      <rPr>
        <u/>
        <sz val="11"/>
        <color rgb="FFFF0000"/>
        <rFont val="ＭＳ 明朝"/>
        <family val="1"/>
        <charset val="128"/>
      </rPr>
      <t>また、業務実績の案件名や受託先などの固有名詞を含む表現や情報は記載しないこと。</t>
    </r>
    <rPh sb="5" eb="7">
      <t>ギョウム</t>
    </rPh>
    <rPh sb="7" eb="9">
      <t>ジッセキ</t>
    </rPh>
    <rPh sb="10" eb="12">
      <t>アンケン</t>
    </rPh>
    <rPh sb="12" eb="13">
      <t>メイ</t>
    </rPh>
    <rPh sb="14" eb="16">
      <t>ジュタク</t>
    </rPh>
    <rPh sb="16" eb="17">
      <t>サキ</t>
    </rPh>
    <rPh sb="20" eb="22">
      <t>コユウ</t>
    </rPh>
    <rPh sb="22" eb="24">
      <t>メイシ</t>
    </rPh>
    <rPh sb="25" eb="26">
      <t>フク</t>
    </rPh>
    <rPh sb="27" eb="29">
      <t>ヒョウゲン</t>
    </rPh>
    <rPh sb="30" eb="32">
      <t>ジョウホウ</t>
    </rPh>
    <rPh sb="33" eb="35">
      <t>キサイ</t>
    </rPh>
    <phoneticPr fontId="22"/>
  </si>
  <si>
    <t>３　本業務委託の実施体制及び留意事項について、以下の２項目を記述すること。</t>
    <rPh sb="2" eb="3">
      <t>ホン</t>
    </rPh>
    <rPh sb="3" eb="5">
      <t>ギョウム</t>
    </rPh>
    <rPh sb="5" eb="7">
      <t>イタク</t>
    </rPh>
    <rPh sb="8" eb="10">
      <t>ジッシ</t>
    </rPh>
    <rPh sb="10" eb="12">
      <t>タイセイ</t>
    </rPh>
    <rPh sb="12" eb="13">
      <t>オヨ</t>
    </rPh>
    <rPh sb="14" eb="16">
      <t>リュウイ</t>
    </rPh>
    <rPh sb="16" eb="18">
      <t>ジコウ</t>
    </rPh>
    <rPh sb="23" eb="25">
      <t>イカ</t>
    </rPh>
    <rPh sb="27" eb="29">
      <t>コウモク</t>
    </rPh>
    <rPh sb="30" eb="32">
      <t>キジュツ</t>
    </rPh>
    <phoneticPr fontId="22"/>
  </si>
  <si>
    <t>　⑴　取り組み方針と体制（協力企業がある場合、社名は伏せたうえでその旨明示のこと）</t>
    <rPh sb="3" eb="4">
      <t>ト</t>
    </rPh>
    <rPh sb="5" eb="6">
      <t>ク</t>
    </rPh>
    <rPh sb="7" eb="9">
      <t>ホウシン</t>
    </rPh>
    <rPh sb="10" eb="12">
      <t>タイセイ</t>
    </rPh>
    <rPh sb="13" eb="15">
      <t>キョウリョク</t>
    </rPh>
    <rPh sb="15" eb="17">
      <t>キギョウ</t>
    </rPh>
    <rPh sb="20" eb="22">
      <t>バアイ</t>
    </rPh>
    <rPh sb="23" eb="25">
      <t>シャメイ</t>
    </rPh>
    <rPh sb="26" eb="27">
      <t>フ</t>
    </rPh>
    <rPh sb="34" eb="35">
      <t>ムネ</t>
    </rPh>
    <rPh sb="35" eb="37">
      <t>メイジ</t>
    </rPh>
    <phoneticPr fontId="22"/>
  </si>
  <si>
    <t>　⑵　担当チームの特徴・強味（技術面、制度・法律面やモニタリング業務実績など、特筆すべき項目を明示）</t>
    <rPh sb="3" eb="5">
      <t>タントウ</t>
    </rPh>
    <rPh sb="9" eb="11">
      <t>トクチョウ</t>
    </rPh>
    <rPh sb="12" eb="14">
      <t>ツヨミ</t>
    </rPh>
    <rPh sb="15" eb="17">
      <t>ギジュツ</t>
    </rPh>
    <rPh sb="17" eb="18">
      <t>メン</t>
    </rPh>
    <rPh sb="19" eb="21">
      <t>セイド</t>
    </rPh>
    <rPh sb="22" eb="24">
      <t>ホウリツ</t>
    </rPh>
    <rPh sb="24" eb="25">
      <t>メン</t>
    </rPh>
    <rPh sb="32" eb="34">
      <t>ギョウム</t>
    </rPh>
    <rPh sb="34" eb="36">
      <t>ジッセキ</t>
    </rPh>
    <rPh sb="39" eb="41">
      <t>トクヒツ</t>
    </rPh>
    <rPh sb="44" eb="46">
      <t>コウモク</t>
    </rPh>
    <rPh sb="47" eb="49">
      <t>メイジ</t>
    </rPh>
    <phoneticPr fontId="22"/>
  </si>
  <si>
    <r>
      <t>２　図・表の使用は可とし、レイアウト、着色は自由とする。</t>
    </r>
    <r>
      <rPr>
        <u/>
        <sz val="11"/>
        <color rgb="FFFF0000"/>
        <rFont val="ＭＳ 明朝"/>
        <family val="1"/>
        <charset val="128"/>
      </rPr>
      <t>ただし、商号、名称、ロゴ、住所又は氏名等、応募者や協力企業が特定できるような表現を用いてはならない。</t>
    </r>
    <rPh sb="2" eb="3">
      <t>ズ</t>
    </rPh>
    <rPh sb="4" eb="5">
      <t>ヒョウ</t>
    </rPh>
    <rPh sb="6" eb="8">
      <t>シヨウ</t>
    </rPh>
    <rPh sb="9" eb="10">
      <t>カ</t>
    </rPh>
    <rPh sb="19" eb="21">
      <t>チャクショク</t>
    </rPh>
    <rPh sb="22" eb="24">
      <t>ジユウ</t>
    </rPh>
    <rPh sb="32" eb="34">
      <t>ショウゴウ</t>
    </rPh>
    <rPh sb="35" eb="37">
      <t>メイショウ</t>
    </rPh>
    <rPh sb="41" eb="43">
      <t>ジュウショ</t>
    </rPh>
    <rPh sb="43" eb="44">
      <t>マタ</t>
    </rPh>
    <rPh sb="45" eb="47">
      <t>シメイ</t>
    </rPh>
    <rPh sb="47" eb="48">
      <t>トウ</t>
    </rPh>
    <rPh sb="49" eb="52">
      <t>オウボシャ</t>
    </rPh>
    <rPh sb="53" eb="55">
      <t>キョウリョク</t>
    </rPh>
    <rPh sb="55" eb="57">
      <t>キギョウ</t>
    </rPh>
    <rPh sb="58" eb="60">
      <t>トクテイ</t>
    </rPh>
    <rPh sb="66" eb="68">
      <t>ヒョウゲン</t>
    </rPh>
    <rPh sb="69" eb="70">
      <t>モチ</t>
    </rPh>
    <phoneticPr fontId="22"/>
  </si>
  <si>
    <t>３　本事業が基本設計先行型のＤＢであることを踏まえ、応募者が考えるＤＢ事業者選定にあたっての課題を３つまであげて、具体的な対応策を示しながら記述すること。</t>
    <rPh sb="2" eb="3">
      <t>ホン</t>
    </rPh>
    <rPh sb="3" eb="5">
      <t>ジギョウ</t>
    </rPh>
    <rPh sb="6" eb="8">
      <t>キホン</t>
    </rPh>
    <rPh sb="8" eb="10">
      <t>セッケイ</t>
    </rPh>
    <rPh sb="10" eb="13">
      <t>センコウガタ</t>
    </rPh>
    <rPh sb="22" eb="23">
      <t>フ</t>
    </rPh>
    <rPh sb="26" eb="29">
      <t>オウボシャ</t>
    </rPh>
    <rPh sb="30" eb="31">
      <t>カンガ</t>
    </rPh>
    <rPh sb="35" eb="37">
      <t>ジギョウ</t>
    </rPh>
    <rPh sb="37" eb="38">
      <t>シャ</t>
    </rPh>
    <rPh sb="38" eb="40">
      <t>センテイ</t>
    </rPh>
    <rPh sb="46" eb="48">
      <t>カダイ</t>
    </rPh>
    <rPh sb="57" eb="60">
      <t>グタイテキ</t>
    </rPh>
    <rPh sb="61" eb="63">
      <t>タイオウ</t>
    </rPh>
    <rPh sb="63" eb="64">
      <t>サク</t>
    </rPh>
    <rPh sb="65" eb="66">
      <t>シメ</t>
    </rPh>
    <rPh sb="70" eb="72">
      <t>キジュツ</t>
    </rPh>
    <phoneticPr fontId="22"/>
  </si>
  <si>
    <t>４　本業務委託の実施スケジュールについて、以下に基づいて記述すること。</t>
    <rPh sb="2" eb="3">
      <t>ホン</t>
    </rPh>
    <rPh sb="3" eb="5">
      <t>ギョウム</t>
    </rPh>
    <rPh sb="5" eb="7">
      <t>イタク</t>
    </rPh>
    <rPh sb="8" eb="10">
      <t>ジッシ</t>
    </rPh>
    <rPh sb="21" eb="23">
      <t>イカ</t>
    </rPh>
    <rPh sb="24" eb="25">
      <t>モト</t>
    </rPh>
    <rPh sb="28" eb="30">
      <t>キジュツ</t>
    </rPh>
    <phoneticPr fontId="22"/>
  </si>
  <si>
    <t>　⑴　ＤＢ事業者の選定スケジュールについて</t>
    <rPh sb="5" eb="8">
      <t>ジギョウシャ</t>
    </rPh>
    <rPh sb="9" eb="11">
      <t>センテイ</t>
    </rPh>
    <phoneticPr fontId="22"/>
  </si>
  <si>
    <t>　　・ＤＢ事業者の選定スケジュールに対応させて、発注者が実施するべき業務を明記すること。</t>
    <rPh sb="5" eb="8">
      <t>ジギョウシャ</t>
    </rPh>
    <rPh sb="9" eb="11">
      <t>センテイ</t>
    </rPh>
    <rPh sb="18" eb="20">
      <t>タイオウ</t>
    </rPh>
    <rPh sb="24" eb="27">
      <t>ハッチュウシャ</t>
    </rPh>
    <rPh sb="28" eb="30">
      <t>ジッシ</t>
    </rPh>
    <rPh sb="34" eb="36">
      <t>ギョウム</t>
    </rPh>
    <rPh sb="37" eb="39">
      <t>メイキ</t>
    </rPh>
    <phoneticPr fontId="22"/>
  </si>
  <si>
    <t>　⑵　発注者支援業務の実施スケジュールについて</t>
    <rPh sb="3" eb="6">
      <t>ハッチュウシャ</t>
    </rPh>
    <rPh sb="6" eb="8">
      <t>シエン</t>
    </rPh>
    <rPh sb="8" eb="10">
      <t>ギョウム</t>
    </rPh>
    <rPh sb="11" eb="13">
      <t>ジッシ</t>
    </rPh>
    <phoneticPr fontId="22"/>
  </si>
  <si>
    <t>　　・前記⑴のスケジュールにリンクさせる形で、応募者が想定する本業務委託の実施スケジュールを記述すること。また、この作業スケジュールを設定するに至った「応募者の考
　　え」について、簡潔に記述すること。</t>
    <rPh sb="3" eb="5">
      <t>ゼンキ</t>
    </rPh>
    <rPh sb="20" eb="21">
      <t>カタチ</t>
    </rPh>
    <rPh sb="23" eb="26">
      <t>オウボシャ</t>
    </rPh>
    <rPh sb="27" eb="29">
      <t>ソウテイ</t>
    </rPh>
    <rPh sb="31" eb="32">
      <t>ホン</t>
    </rPh>
    <rPh sb="32" eb="34">
      <t>ギョウム</t>
    </rPh>
    <rPh sb="34" eb="36">
      <t>イタク</t>
    </rPh>
    <rPh sb="37" eb="39">
      <t>ジッシ</t>
    </rPh>
    <rPh sb="46" eb="48">
      <t>キジュツ</t>
    </rPh>
    <rPh sb="58" eb="60">
      <t>サギョウ</t>
    </rPh>
    <rPh sb="67" eb="69">
      <t>セッテイ</t>
    </rPh>
    <rPh sb="72" eb="73">
      <t>イタ</t>
    </rPh>
    <rPh sb="76" eb="79">
      <t>オウボシャ</t>
    </rPh>
    <rPh sb="80" eb="81">
      <t>カンガ</t>
    </rPh>
    <rPh sb="91" eb="93">
      <t>カンケツ</t>
    </rPh>
    <rPh sb="94" eb="96">
      <t>キジュツ</t>
    </rPh>
    <phoneticPr fontId="22"/>
  </si>
  <si>
    <t>　⑶　工程管理に関する提案</t>
    <rPh sb="3" eb="5">
      <t>コウテイ</t>
    </rPh>
    <rPh sb="5" eb="7">
      <t>カンリ</t>
    </rPh>
    <rPh sb="8" eb="9">
      <t>カン</t>
    </rPh>
    <rPh sb="11" eb="13">
      <t>テイアン</t>
    </rPh>
    <phoneticPr fontId="22"/>
  </si>
  <si>
    <t>　　・工程管理上のポイントがあれば、明記すること。</t>
    <rPh sb="3" eb="5">
      <t>コウテイ</t>
    </rPh>
    <rPh sb="5" eb="7">
      <t>カンリ</t>
    </rPh>
    <rPh sb="7" eb="8">
      <t>ジョウ</t>
    </rPh>
    <rPh sb="18" eb="20">
      <t>メイキ</t>
    </rPh>
    <phoneticPr fontId="22"/>
  </si>
  <si>
    <t>見積書</t>
    <rPh sb="0" eb="3">
      <t>ミツモリショ</t>
    </rPh>
    <phoneticPr fontId="22"/>
  </si>
  <si>
    <t>所在地</t>
    <rPh sb="0" eb="3">
      <t>ショザイチ</t>
    </rPh>
    <phoneticPr fontId="22"/>
  </si>
  <si>
    <t>代表者名</t>
    <rPh sb="0" eb="3">
      <t>ダイヒョウシャ</t>
    </rPh>
    <rPh sb="3" eb="4">
      <t>メイ</t>
    </rPh>
    <phoneticPr fontId="22"/>
  </si>
  <si>
    <t>千万</t>
    <rPh sb="0" eb="2">
      <t>センマン</t>
    </rPh>
    <phoneticPr fontId="22"/>
  </si>
  <si>
    <t>百万</t>
    <rPh sb="0" eb="2">
      <t>ヒャクマン</t>
    </rPh>
    <phoneticPr fontId="22"/>
  </si>
  <si>
    <t>十万</t>
    <rPh sb="0" eb="2">
      <t>ジュウマン</t>
    </rPh>
    <phoneticPr fontId="22"/>
  </si>
  <si>
    <t>万</t>
    <rPh sb="0" eb="1">
      <t>マン</t>
    </rPh>
    <phoneticPr fontId="22"/>
  </si>
  <si>
    <t>千</t>
    <rPh sb="0" eb="1">
      <t>セン</t>
    </rPh>
    <phoneticPr fontId="22"/>
  </si>
  <si>
    <t>百</t>
    <rPh sb="0" eb="1">
      <t>ヒャク</t>
    </rPh>
    <phoneticPr fontId="22"/>
  </si>
  <si>
    <t>十</t>
    <rPh sb="0" eb="1">
      <t>ジュウ</t>
    </rPh>
    <phoneticPr fontId="22"/>
  </si>
  <si>
    <t>一</t>
    <rPh sb="0" eb="1">
      <t>イチ</t>
    </rPh>
    <phoneticPr fontId="22"/>
  </si>
  <si>
    <t>１　金額はアラビア数字で表示し、金額の前に「￥」の記号を付記すること。</t>
    <rPh sb="2" eb="4">
      <t>キンガク</t>
    </rPh>
    <rPh sb="9" eb="11">
      <t>スウジ</t>
    </rPh>
    <rPh sb="12" eb="14">
      <t>ヒョウジ</t>
    </rPh>
    <rPh sb="16" eb="18">
      <t>キンガク</t>
    </rPh>
    <rPh sb="19" eb="20">
      <t>マエ</t>
    </rPh>
    <rPh sb="25" eb="27">
      <t>キゴウ</t>
    </rPh>
    <rPh sb="28" eb="30">
      <t>フキ</t>
    </rPh>
    <phoneticPr fontId="22"/>
  </si>
  <si>
    <t>２　金額欄には、消費税及び地方消費税相当額を含む額を記入すること。</t>
    <rPh sb="2" eb="4">
      <t>キンガク</t>
    </rPh>
    <rPh sb="4" eb="5">
      <t>ラン</t>
    </rPh>
    <rPh sb="8" eb="11">
      <t>ショウヒゼイ</t>
    </rPh>
    <rPh sb="11" eb="12">
      <t>オヨ</t>
    </rPh>
    <rPh sb="13" eb="15">
      <t>チホウ</t>
    </rPh>
    <rPh sb="15" eb="18">
      <t>ショウヒゼイ</t>
    </rPh>
    <rPh sb="18" eb="20">
      <t>ソウトウ</t>
    </rPh>
    <rPh sb="20" eb="21">
      <t>ガク</t>
    </rPh>
    <rPh sb="22" eb="23">
      <t>フク</t>
    </rPh>
    <rPh sb="24" eb="25">
      <t>ガク</t>
    </rPh>
    <rPh sb="26" eb="28">
      <t>キニュウ</t>
    </rPh>
    <phoneticPr fontId="22"/>
  </si>
  <si>
    <t>３　記入した金額は訂正しないこと。</t>
    <rPh sb="2" eb="4">
      <t>キニュウ</t>
    </rPh>
    <rPh sb="6" eb="8">
      <t>キンガク</t>
    </rPh>
    <rPh sb="9" eb="11">
      <t>テイセイ</t>
    </rPh>
    <phoneticPr fontId="22"/>
  </si>
  <si>
    <t>４　見積書（内訳書添付のこと）の内容は評価の対象とする。</t>
    <rPh sb="2" eb="5">
      <t>ミツモリショ</t>
    </rPh>
    <rPh sb="6" eb="9">
      <t>ウチワケショ</t>
    </rPh>
    <rPh sb="9" eb="11">
      <t>テンプ</t>
    </rPh>
    <rPh sb="16" eb="18">
      <t>ナイヨウ</t>
    </rPh>
    <rPh sb="19" eb="21">
      <t>ヒョウカ</t>
    </rPh>
    <rPh sb="22" eb="24">
      <t>タイショウ</t>
    </rPh>
    <phoneticPr fontId="22"/>
  </si>
  <si>
    <t>様式８</t>
    <rPh sb="0" eb="2">
      <t>ヨウシキ</t>
    </rPh>
    <phoneticPr fontId="22"/>
  </si>
  <si>
    <t>　「社会福祉法人阪神福祉事業団西宮市山口町拠点施設再整備事業に係る発注者支援業務公募型プロポーザル」のヒアリング出席者について、下記の通り報告します。</t>
    <rPh sb="2" eb="18">
      <t>シャカイフクシホウジンハンシンフクシジギョウダンニシノミヤシ</t>
    </rPh>
    <rPh sb="18" eb="30">
      <t>ヤマグチチョウキョテンシセツサイセイビジギョウ</t>
    </rPh>
    <rPh sb="31" eb="32">
      <t>カカワ</t>
    </rPh>
    <rPh sb="33" eb="36">
      <t>ハッチュウシャ</t>
    </rPh>
    <rPh sb="36" eb="38">
      <t>シエン</t>
    </rPh>
    <rPh sb="38" eb="40">
      <t>ギョウム</t>
    </rPh>
    <rPh sb="40" eb="43">
      <t>コウボガタ</t>
    </rPh>
    <rPh sb="56" eb="59">
      <t>シュッセキシャ</t>
    </rPh>
    <rPh sb="64" eb="66">
      <t>カキ</t>
    </rPh>
    <rPh sb="67" eb="68">
      <t>トオ</t>
    </rPh>
    <rPh sb="69" eb="71">
      <t>ホウコク</t>
    </rPh>
    <phoneticPr fontId="22"/>
  </si>
  <si>
    <t>担当分野</t>
    <rPh sb="0" eb="2">
      <t>タントウ</t>
    </rPh>
    <rPh sb="2" eb="4">
      <t>ブンヤ</t>
    </rPh>
    <phoneticPr fontId="22"/>
  </si>
  <si>
    <t>所属および役職</t>
    <rPh sb="0" eb="2">
      <t>ショゾク</t>
    </rPh>
    <rPh sb="5" eb="7">
      <t>ヤクショク</t>
    </rPh>
    <phoneticPr fontId="22"/>
  </si>
  <si>
    <t>管理技術者</t>
    <rPh sb="0" eb="2">
      <t>カンリ</t>
    </rPh>
    <rPh sb="2" eb="5">
      <t>ギジュツシャ</t>
    </rPh>
    <phoneticPr fontId="22"/>
  </si>
  <si>
    <t>建築（総合）</t>
    <rPh sb="0" eb="2">
      <t>ケンチク</t>
    </rPh>
    <rPh sb="3" eb="5">
      <t>ソウゴウ</t>
    </rPh>
    <phoneticPr fontId="22"/>
  </si>
  <si>
    <t>（担当分野　　　　　　　）</t>
    <rPh sb="1" eb="3">
      <t>タントウ</t>
    </rPh>
    <rPh sb="3" eb="5">
      <t>ブンヤ</t>
    </rPh>
    <phoneticPr fontId="22"/>
  </si>
  <si>
    <t>株式会社 ○○</t>
    <phoneticPr fontId="1"/>
  </si>
  <si>
    <t>業務・交流施設</t>
    <phoneticPr fontId="1"/>
  </si>
  <si>
    <t>　※【様式６－１、６－２】はＡ３片面２枚以内で作成し、プレゼンテーションの持ち時間で説明可能な枚数内で簡潔にまとめてください。また、使用する文字の大きさは１０ポイント以上（図表中を除く）とします。使用するポイント数が分からない場合や手書きの場合は、この注意書きの文字の大きさ以上で記載してください。</t>
    <rPh sb="3" eb="5">
      <t>ヨウシキ</t>
    </rPh>
    <rPh sb="16" eb="18">
      <t>カタメン</t>
    </rPh>
    <rPh sb="19" eb="20">
      <t>マイ</t>
    </rPh>
    <rPh sb="20" eb="22">
      <t>イナイ</t>
    </rPh>
    <rPh sb="23" eb="25">
      <t>サクセイ</t>
    </rPh>
    <rPh sb="37" eb="38">
      <t>モ</t>
    </rPh>
    <rPh sb="39" eb="41">
      <t>ジカン</t>
    </rPh>
    <rPh sb="42" eb="44">
      <t>セツメイ</t>
    </rPh>
    <rPh sb="44" eb="46">
      <t>カノウ</t>
    </rPh>
    <rPh sb="47" eb="49">
      <t>マイスウ</t>
    </rPh>
    <rPh sb="49" eb="50">
      <t>ナイ</t>
    </rPh>
    <rPh sb="51" eb="53">
      <t>カンケツ</t>
    </rPh>
    <rPh sb="66" eb="68">
      <t>シヨウ</t>
    </rPh>
    <rPh sb="73" eb="74">
      <t>オオ</t>
    </rPh>
    <rPh sb="83" eb="85">
      <t>イジョウ</t>
    </rPh>
    <rPh sb="86" eb="88">
      <t>ズヒョウ</t>
    </rPh>
    <rPh sb="88" eb="89">
      <t>チュウ</t>
    </rPh>
    <rPh sb="90" eb="91">
      <t>ノゾ</t>
    </rPh>
    <rPh sb="98" eb="100">
      <t>シヨウ</t>
    </rPh>
    <rPh sb="106" eb="107">
      <t>スウ</t>
    </rPh>
    <rPh sb="108" eb="109">
      <t>ワ</t>
    </rPh>
    <rPh sb="113" eb="115">
      <t>バアイ</t>
    </rPh>
    <rPh sb="116" eb="118">
      <t>テガ</t>
    </rPh>
    <rPh sb="120" eb="122">
      <t>バアイ</t>
    </rPh>
    <rPh sb="126" eb="129">
      <t>チュウイガ</t>
    </rPh>
    <rPh sb="131" eb="133">
      <t>モジ</t>
    </rPh>
    <rPh sb="134" eb="135">
      <t>オオ</t>
    </rPh>
    <rPh sb="137" eb="139">
      <t>イジョウ</t>
    </rPh>
    <phoneticPr fontId="22"/>
  </si>
  <si>
    <t>様式６－１　業務実施にあたっての体制及び留意事項</t>
    <rPh sb="0" eb="2">
      <t>ヨウシキ</t>
    </rPh>
    <rPh sb="6" eb="8">
      <t>ギョウム</t>
    </rPh>
    <rPh sb="8" eb="10">
      <t>ジッシ</t>
    </rPh>
    <rPh sb="16" eb="18">
      <t>タイセイ</t>
    </rPh>
    <rPh sb="18" eb="19">
      <t>オヨ</t>
    </rPh>
    <rPh sb="20" eb="22">
      <t>リュウイ</t>
    </rPh>
    <rPh sb="22" eb="24">
      <t>ジコウ</t>
    </rPh>
    <phoneticPr fontId="22"/>
  </si>
  <si>
    <t>様式６－２　ＤＢ事業者の選定方針及び工程計画</t>
    <rPh sb="0" eb="2">
      <t>ヨウシキ</t>
    </rPh>
    <rPh sb="8" eb="11">
      <t>ジギョウシャ</t>
    </rPh>
    <rPh sb="12" eb="14">
      <t>センテイ</t>
    </rPh>
    <rPh sb="14" eb="16">
      <t>ホウシン</t>
    </rPh>
    <rPh sb="16" eb="17">
      <t>オヨ</t>
    </rPh>
    <rPh sb="18" eb="20">
      <t>コウテイ</t>
    </rPh>
    <rPh sb="20" eb="22">
      <t>ケイカク</t>
    </rPh>
    <phoneticPr fontId="22"/>
  </si>
  <si>
    <t>４．管理技術者と兼務する場合は、実績評価点に0.5を乗じた点数を実績合計点とします。</t>
    <rPh sb="2" eb="4">
      <t>カンリ</t>
    </rPh>
    <rPh sb="4" eb="7">
      <t>ギジュツシャ</t>
    </rPh>
    <rPh sb="8" eb="10">
      <t>ケンム</t>
    </rPh>
    <rPh sb="12" eb="14">
      <t>バアイ</t>
    </rPh>
    <rPh sb="16" eb="18">
      <t>ジッセキ</t>
    </rPh>
    <rPh sb="18" eb="20">
      <t>ヒョウカ</t>
    </rPh>
    <rPh sb="20" eb="21">
      <t>テン</t>
    </rPh>
    <rPh sb="26" eb="27">
      <t>ジョウ</t>
    </rPh>
    <rPh sb="29" eb="31">
      <t>テンスウ</t>
    </rPh>
    <rPh sb="32" eb="34">
      <t>ジッセキ</t>
    </rPh>
    <rPh sb="34" eb="36">
      <t>ゴウケイ</t>
    </rPh>
    <rPh sb="36" eb="37">
      <t>テン</t>
    </rPh>
    <phoneticPr fontId="1"/>
  </si>
  <si>
    <t>４．他の主任技術者と兼務する場合は、実績評価点に0.5を乗じた点数を実績合計点とします。</t>
    <rPh sb="2" eb="3">
      <t>タ</t>
    </rPh>
    <rPh sb="4" eb="6">
      <t>シュニン</t>
    </rPh>
    <rPh sb="6" eb="8">
      <t>ギジュツ</t>
    </rPh>
    <rPh sb="8" eb="9">
      <t>シャ</t>
    </rPh>
    <rPh sb="10" eb="12">
      <t>ケンム</t>
    </rPh>
    <rPh sb="14" eb="16">
      <t>バアイ</t>
    </rPh>
    <rPh sb="18" eb="20">
      <t>ジッセキ</t>
    </rPh>
    <rPh sb="20" eb="22">
      <t>ヒョウカ</t>
    </rPh>
    <rPh sb="22" eb="23">
      <t>テン</t>
    </rPh>
    <rPh sb="28" eb="29">
      <t>ジョウ</t>
    </rPh>
    <rPh sb="31" eb="33">
      <t>テンスウ</t>
    </rPh>
    <rPh sb="34" eb="36">
      <t>ジッセキ</t>
    </rPh>
    <rPh sb="36" eb="38">
      <t>ゴウケイ</t>
    </rPh>
    <rPh sb="38" eb="39">
      <t>テン</t>
    </rPh>
    <phoneticPr fontId="1"/>
  </si>
  <si>
    <t>　令和８年２月１３日付けで手続き開始の公告のあった、社会福祉法人阪神福祉事業団西宮市山口町拠点施設等再整備事業発注者支援業務公募型プロポーザルについて、同業務の実施要項を遵守し、参加の意思を表明します。
　なお、社会福祉法人阪神福祉事業団西宮市山口町拠点施設等再整備事業発注者支援業務公募型プロポーザル実施要綱に規定する参加者の要件を全て満たしていることを誓約し、相違があった場合は、参加資格を取り消されても異議を申し立てません。</t>
    <rPh sb="1" eb="3">
      <t>レイワ</t>
    </rPh>
    <rPh sb="4" eb="5">
      <t>ネン</t>
    </rPh>
    <rPh sb="6" eb="7">
      <t>ガツ</t>
    </rPh>
    <rPh sb="9" eb="10">
      <t>ニチ</t>
    </rPh>
    <rPh sb="10" eb="11">
      <t>ヅ</t>
    </rPh>
    <rPh sb="13" eb="15">
      <t>テツヅ</t>
    </rPh>
    <rPh sb="16" eb="18">
      <t>カイシ</t>
    </rPh>
    <rPh sb="19" eb="21">
      <t>コウコク</t>
    </rPh>
    <rPh sb="26" eb="28">
      <t>シャカイ</t>
    </rPh>
    <rPh sb="28" eb="30">
      <t>フクシ</t>
    </rPh>
    <rPh sb="30" eb="32">
      <t>ホウジン</t>
    </rPh>
    <rPh sb="32" eb="39">
      <t>ハンシンフクシジギョウダン</t>
    </rPh>
    <rPh sb="39" eb="42">
      <t>ニシノミヤシ</t>
    </rPh>
    <rPh sb="42" eb="45">
      <t>ヤマグチチョウ</t>
    </rPh>
    <rPh sb="45" eb="47">
      <t>キョテン</t>
    </rPh>
    <rPh sb="47" eb="49">
      <t>シセツ</t>
    </rPh>
    <rPh sb="49" eb="50">
      <t>トウ</t>
    </rPh>
    <rPh sb="50" eb="53">
      <t>サイセイビ</t>
    </rPh>
    <rPh sb="53" eb="55">
      <t>ジギョウ</t>
    </rPh>
    <rPh sb="55" eb="58">
      <t>ハッチュウシャ</t>
    </rPh>
    <rPh sb="58" eb="60">
      <t>シエン</t>
    </rPh>
    <rPh sb="60" eb="62">
      <t>ギョウム</t>
    </rPh>
    <rPh sb="62" eb="65">
      <t>コウボガタ</t>
    </rPh>
    <rPh sb="76" eb="77">
      <t>ドウ</t>
    </rPh>
    <rPh sb="77" eb="79">
      <t>ギョウム</t>
    </rPh>
    <rPh sb="80" eb="82">
      <t>ジッシ</t>
    </rPh>
    <rPh sb="82" eb="84">
      <t>ヨウコウ</t>
    </rPh>
    <rPh sb="85" eb="87">
      <t>ジュンシュ</t>
    </rPh>
    <rPh sb="89" eb="91">
      <t>サンカ</t>
    </rPh>
    <rPh sb="92" eb="94">
      <t>イシ</t>
    </rPh>
    <rPh sb="95" eb="97">
      <t>ヒョウメイ</t>
    </rPh>
    <rPh sb="129" eb="130">
      <t>トウ</t>
    </rPh>
    <phoneticPr fontId="22"/>
  </si>
  <si>
    <t>業務名：社会福祉法人阪神福祉事業団西宮市山口町拠点施設等再整備事業発注者支援業務</t>
    <rPh sb="0" eb="2">
      <t>ギョウム</t>
    </rPh>
    <rPh sb="2" eb="3">
      <t>メイ</t>
    </rPh>
    <rPh sb="4" eb="6">
      <t>シャカイ</t>
    </rPh>
    <rPh sb="6" eb="8">
      <t>フクシ</t>
    </rPh>
    <rPh sb="8" eb="17">
      <t>ホウジンハンシンフクシジギョウダン</t>
    </rPh>
    <rPh sb="17" eb="20">
      <t>ニシノミヤシ</t>
    </rPh>
    <rPh sb="20" eb="22">
      <t>ヤマグチ</t>
    </rPh>
    <rPh sb="22" eb="23">
      <t>チョウ</t>
    </rPh>
    <rPh sb="23" eb="25">
      <t>キョテン</t>
    </rPh>
    <rPh sb="25" eb="27">
      <t>シセツ</t>
    </rPh>
    <rPh sb="27" eb="28">
      <t>トウ</t>
    </rPh>
    <rPh sb="28" eb="31">
      <t>サイセイビ</t>
    </rPh>
    <rPh sb="31" eb="33">
      <t>ジギョウ</t>
    </rPh>
    <rPh sb="33" eb="36">
      <t>ハッチュウシャ</t>
    </rPh>
    <rPh sb="36" eb="38">
      <t>シエン</t>
    </rPh>
    <rPh sb="38" eb="40">
      <t>ギョウム</t>
    </rPh>
    <phoneticPr fontId="22"/>
  </si>
  <si>
    <t>○○施設整備事業 発注者支援業務委託</t>
    <phoneticPr fontId="1"/>
  </si>
  <si>
    <t>　令和８年２月１３日付けで手続き開始の公告のあった、社会福祉法人阪神福祉事業団西宮市山口町拠点施設等再整備事業発注者支援業務公募型プロポーザルについて、業務提案書類（業務提案）を提出します。</t>
    <rPh sb="1" eb="3">
      <t>レイワ</t>
    </rPh>
    <rPh sb="4" eb="5">
      <t>ネン</t>
    </rPh>
    <rPh sb="6" eb="7">
      <t>ガツ</t>
    </rPh>
    <rPh sb="9" eb="10">
      <t>ニチ</t>
    </rPh>
    <rPh sb="10" eb="11">
      <t>ヅ</t>
    </rPh>
    <rPh sb="13" eb="15">
      <t>テツヅ</t>
    </rPh>
    <rPh sb="16" eb="18">
      <t>カイシ</t>
    </rPh>
    <rPh sb="19" eb="21">
      <t>コウコク</t>
    </rPh>
    <rPh sb="26" eb="28">
      <t>シャカイ</t>
    </rPh>
    <rPh sb="28" eb="30">
      <t>フクシ</t>
    </rPh>
    <rPh sb="30" eb="32">
      <t>ホウジン</t>
    </rPh>
    <rPh sb="32" eb="39">
      <t>ハンシンフクシジギョウダン</t>
    </rPh>
    <rPh sb="39" eb="42">
      <t>ニシノミヤシ</t>
    </rPh>
    <rPh sb="42" eb="45">
      <t>ヤマグチチョウ</t>
    </rPh>
    <rPh sb="45" eb="47">
      <t>キョテン</t>
    </rPh>
    <rPh sb="47" eb="49">
      <t>シセツ</t>
    </rPh>
    <rPh sb="49" eb="50">
      <t>トウ</t>
    </rPh>
    <rPh sb="50" eb="53">
      <t>サイセイビ</t>
    </rPh>
    <rPh sb="53" eb="55">
      <t>ジギョウ</t>
    </rPh>
    <rPh sb="55" eb="58">
      <t>ハッチュウシャ</t>
    </rPh>
    <rPh sb="58" eb="60">
      <t>シエン</t>
    </rPh>
    <rPh sb="60" eb="62">
      <t>ギョウム</t>
    </rPh>
    <rPh sb="62" eb="65">
      <t>コウボガタ</t>
    </rPh>
    <rPh sb="76" eb="78">
      <t>ギョウム</t>
    </rPh>
    <rPh sb="78" eb="80">
      <t>テイアン</t>
    </rPh>
    <rPh sb="80" eb="82">
      <t>ショルイ</t>
    </rPh>
    <rPh sb="83" eb="85">
      <t>ギョウム</t>
    </rPh>
    <rPh sb="85" eb="87">
      <t>テイアン</t>
    </rPh>
    <rPh sb="89" eb="91">
      <t>テイシュツ</t>
    </rPh>
    <phoneticPr fontId="22"/>
  </si>
  <si>
    <t>　　業務提案【様式６－１、６－２、様式７、様式８】　７部（社名記名・押印有り１部、社名無記名・押印なし６部）</t>
    <rPh sb="2" eb="4">
      <t>ギョウム</t>
    </rPh>
    <rPh sb="4" eb="6">
      <t>テイアン</t>
    </rPh>
    <rPh sb="7" eb="9">
      <t>ヨウシキ</t>
    </rPh>
    <rPh sb="17" eb="19">
      <t>ヨウシキ</t>
    </rPh>
    <rPh sb="21" eb="23">
      <t>ヨウシキ</t>
    </rPh>
    <rPh sb="27" eb="28">
      <t>ブ</t>
    </rPh>
    <rPh sb="29" eb="31">
      <t>シャメイ</t>
    </rPh>
    <rPh sb="31" eb="33">
      <t>キメイ</t>
    </rPh>
    <rPh sb="34" eb="36">
      <t>オウイン</t>
    </rPh>
    <rPh sb="36" eb="37">
      <t>ア</t>
    </rPh>
    <rPh sb="39" eb="40">
      <t>ブ</t>
    </rPh>
    <rPh sb="41" eb="43">
      <t>シャメイ</t>
    </rPh>
    <rPh sb="43" eb="46">
      <t>ムキメイ</t>
    </rPh>
    <rPh sb="47" eb="49">
      <t>オウイン</t>
    </rPh>
    <rPh sb="52" eb="53">
      <t>ブ</t>
    </rPh>
    <phoneticPr fontId="22"/>
  </si>
  <si>
    <t>　年　月</t>
    <phoneticPr fontId="1"/>
  </si>
  <si>
    <t>※　プレゼンテーション等の出席者は、本業務を担当する管理技術者、建築（総合）を必須とし、その他各分野主任担当者は計４人以内とし、合計６人以内とする。</t>
    <phoneticPr fontId="22"/>
  </si>
  <si>
    <t>８．該当件数がない場合は「選択」のままにしてください。</t>
    <rPh sb="2" eb="4">
      <t>ガイトウ</t>
    </rPh>
    <rPh sb="4" eb="6">
      <t>ケンスウ</t>
    </rPh>
    <rPh sb="9" eb="11">
      <t>バアイ</t>
    </rPh>
    <rPh sb="13" eb="15">
      <t>センタク</t>
    </rPh>
    <phoneticPr fontId="1"/>
  </si>
  <si>
    <t>４．該当件数がない場合は「選択」のままにしてください。</t>
    <phoneticPr fontId="1"/>
  </si>
  <si>
    <t>５．該当件数がない場合は「選択」のままにしてください。</t>
    <phoneticPr fontId="1"/>
  </si>
  <si>
    <r>
      <t>　</t>
    </r>
    <r>
      <rPr>
        <u/>
        <sz val="20"/>
        <color theme="1"/>
        <rFont val="ＭＳ 明朝"/>
        <family val="1"/>
        <charset val="128"/>
      </rPr>
      <t>業務名　：　社会福祉法人阪神福祉事業団西宮市山口町拠点施設等再整備事業発注者支援業務</t>
    </r>
    <rPh sb="1" eb="3">
      <t>ギョウム</t>
    </rPh>
    <rPh sb="3" eb="4">
      <t>メイ</t>
    </rPh>
    <rPh sb="7" eb="23">
      <t>シャカイフクシホウジンハンシンフクシジギョウダンニシノミヤシ</t>
    </rPh>
    <rPh sb="23" eb="25">
      <t>ヤマグチ</t>
    </rPh>
    <rPh sb="25" eb="26">
      <t>チョウ</t>
    </rPh>
    <rPh sb="26" eb="28">
      <t>キョテン</t>
    </rPh>
    <rPh sb="28" eb="30">
      <t>シセツ</t>
    </rPh>
    <rPh sb="30" eb="31">
      <t>トウ</t>
    </rPh>
    <rPh sb="31" eb="34">
      <t>サイセイビ</t>
    </rPh>
    <rPh sb="34" eb="36">
      <t>ジギョウ</t>
    </rPh>
    <rPh sb="36" eb="39">
      <t>ハッチュウシャ</t>
    </rPh>
    <rPh sb="39" eb="41">
      <t>シエン</t>
    </rPh>
    <rPh sb="41" eb="43">
      <t>ギョウム</t>
    </rPh>
    <phoneticPr fontId="22"/>
  </si>
  <si>
    <t>RC造一部鉄骨造</t>
    <phoneticPr fontId="1"/>
  </si>
  <si>
    <t>　「社会福祉法人阪神福祉事業団西宮市山口町拠点施設等再整備事業に係る発注者支援業務公募型プロポーザル」の募集要項に基づき、下記の通り見積書を提出します。</t>
    <rPh sb="2" eb="18">
      <t>シャカイフクシホウジンハンシンフクシジギョウダンニシノミヤシ</t>
    </rPh>
    <rPh sb="18" eb="21">
      <t>ヤマグチチョウ</t>
    </rPh>
    <rPh sb="21" eb="23">
      <t>キョテン</t>
    </rPh>
    <rPh sb="23" eb="25">
      <t>シセツ</t>
    </rPh>
    <rPh sb="25" eb="26">
      <t>トウ</t>
    </rPh>
    <rPh sb="26" eb="29">
      <t>サイセイビ</t>
    </rPh>
    <rPh sb="29" eb="31">
      <t>ジギョウ</t>
    </rPh>
    <rPh sb="32" eb="33">
      <t>カカワ</t>
    </rPh>
    <rPh sb="34" eb="37">
      <t>ハッチュウシャ</t>
    </rPh>
    <rPh sb="37" eb="39">
      <t>シエン</t>
    </rPh>
    <rPh sb="39" eb="41">
      <t>ギョウム</t>
    </rPh>
    <rPh sb="41" eb="44">
      <t>コウボガタ</t>
    </rPh>
    <rPh sb="52" eb="54">
      <t>ボシュウ</t>
    </rPh>
    <rPh sb="54" eb="56">
      <t>ヨウコウ</t>
    </rPh>
    <rPh sb="57" eb="58">
      <t>モト</t>
    </rPh>
    <rPh sb="61" eb="63">
      <t>カキ</t>
    </rPh>
    <rPh sb="64" eb="65">
      <t>トオ</t>
    </rPh>
    <rPh sb="66" eb="69">
      <t>ミツモリショ</t>
    </rPh>
    <rPh sb="70" eb="72">
      <t>テイシュツ</t>
    </rPh>
    <phoneticPr fontId="22"/>
  </si>
  <si>
    <t>５　令和９年度、１０年度、１１年度の参考見積書（内訳書添付のこと）を添付の
  こと。（評価の対象としない。）</t>
    <rPh sb="2" eb="4">
      <t>レイワ</t>
    </rPh>
    <rPh sb="5" eb="7">
      <t>ネンド</t>
    </rPh>
    <rPh sb="10" eb="12">
      <t>ネンド</t>
    </rPh>
    <rPh sb="15" eb="17">
      <t>ネンド</t>
    </rPh>
    <rPh sb="18" eb="20">
      <t>サンコウ</t>
    </rPh>
    <rPh sb="20" eb="22">
      <t>ミツモリ</t>
    </rPh>
    <rPh sb="22" eb="23">
      <t>ショ</t>
    </rPh>
    <rPh sb="24" eb="27">
      <t>ウチワケショ</t>
    </rPh>
    <rPh sb="27" eb="29">
      <t>テンプ</t>
    </rPh>
    <rPh sb="34" eb="36">
      <t>テンプ</t>
    </rPh>
    <rPh sb="44" eb="46">
      <t>ヒョウカ</t>
    </rPh>
    <rPh sb="47" eb="49">
      <t>タイショウ</t>
    </rPh>
    <phoneticPr fontId="22"/>
  </si>
  <si>
    <t>参加者名（商号又は名称）</t>
    <rPh sb="5" eb="7">
      <t>ショウゴウ</t>
    </rPh>
    <rPh sb="7" eb="8">
      <t>マタ</t>
    </rPh>
    <rPh sb="9" eb="11">
      <t>メイショウ</t>
    </rPh>
    <phoneticPr fontId="1"/>
  </si>
  <si>
    <t>　※商号又は名称が記載されていない場合や押印がない場合は、発注案件や提案作成者が特定できないため、参加を認めないことになりますので、十分確認の上、提出してください。</t>
    <rPh sb="2" eb="5">
      <t>ショウゴウマタ</t>
    </rPh>
    <rPh sb="6" eb="8">
      <t>メイショウ</t>
    </rPh>
    <rPh sb="9" eb="11">
      <t>キサイ</t>
    </rPh>
    <rPh sb="17" eb="19">
      <t>バアイ</t>
    </rPh>
    <rPh sb="20" eb="22">
      <t>オウイン</t>
    </rPh>
    <rPh sb="25" eb="27">
      <t>バアイ</t>
    </rPh>
    <rPh sb="29" eb="31">
      <t>ハッチュウ</t>
    </rPh>
    <rPh sb="31" eb="33">
      <t>アンケン</t>
    </rPh>
    <rPh sb="34" eb="36">
      <t>テイアン</t>
    </rPh>
    <rPh sb="36" eb="39">
      <t>サクセイシャ</t>
    </rPh>
    <rPh sb="40" eb="41">
      <t>トク</t>
    </rPh>
    <rPh sb="41" eb="42">
      <t>サダム</t>
    </rPh>
    <rPh sb="49" eb="51">
      <t>サンカ</t>
    </rPh>
    <rPh sb="52" eb="53">
      <t>ミト</t>
    </rPh>
    <rPh sb="66" eb="68">
      <t>ジュウブン</t>
    </rPh>
    <rPh sb="68" eb="70">
      <t>カクニン</t>
    </rPh>
    <rPh sb="71" eb="72">
      <t>ウエ</t>
    </rPh>
    <rPh sb="73" eb="74">
      <t>テイ</t>
    </rPh>
    <rPh sb="74" eb="75">
      <t>ダ</t>
    </rPh>
    <phoneticPr fontId="22"/>
  </si>
  <si>
    <t>プロポーザル及びヒアリング出席予定者報告書</t>
    <rPh sb="6" eb="7">
      <t>オヨ</t>
    </rPh>
    <rPh sb="13" eb="15">
      <t>シュッセキ</t>
    </rPh>
    <rPh sb="15" eb="17">
      <t>ヨテイ</t>
    </rPh>
    <rPh sb="17" eb="18">
      <t>シャ</t>
    </rPh>
    <rPh sb="18" eb="21">
      <t>ホウコクショ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</si>
</sst>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32" x14ac:knownFonts="1">
    <font>
      <sz val="11"/>
      <name val="ＭＳ ゴシック"/>
      <family val="3"/>
      <charset val="128"/>
    </font>
    <font>
      <sz val="6"/>
      <name val="ＭＳ ゴシック"/>
      <family val="3"/>
      <charset val="128"/>
    </font>
    <font>
      <sz val="10"/>
      <name val="ＭＳ 明朝"/>
      <family val="1"/>
      <charset val="128"/>
    </font>
    <font>
      <sz val="11"/>
      <name val="ＭＳ ゴシック"/>
      <family val="3"/>
      <charset val="128"/>
    </font>
    <font>
      <sz val="6"/>
      <name val="ＭＳ Ｐゴシック"/>
      <family val="3"/>
      <charset val="128"/>
    </font>
    <font>
      <sz val="6"/>
      <name val="ＭＳ Ｐゴシック"/>
      <family val="3"/>
      <charset val="128"/>
    </font>
    <font>
      <sz val="12"/>
      <color theme="1"/>
      <name val="ＭＳ 明朝"/>
      <family val="1"/>
      <charset val="128"/>
    </font>
    <font>
      <sz val="10"/>
      <color theme="1"/>
      <name val="ＭＳ 明朝"/>
      <family val="1"/>
      <charset val="128"/>
    </font>
    <font>
      <sz val="10"/>
      <name val="HGｺﾞｼｯｸM"/>
      <family val="3"/>
      <charset val="128"/>
    </font>
    <font>
      <sz val="11"/>
      <name val="HGｺﾞｼｯｸM"/>
      <family val="3"/>
      <charset val="128"/>
    </font>
    <font>
      <sz val="9"/>
      <name val="HGｺﾞｼｯｸM"/>
      <family val="3"/>
      <charset val="128"/>
    </font>
    <font>
      <sz val="11"/>
      <color theme="1"/>
      <name val="HGｺﾞｼｯｸM"/>
      <family val="3"/>
      <charset val="128"/>
    </font>
    <font>
      <sz val="9"/>
      <color theme="1"/>
      <name val="HGｺﾞｼｯｸM"/>
      <family val="3"/>
      <charset val="128"/>
    </font>
    <font>
      <sz val="12"/>
      <color theme="1"/>
      <name val="HGｺﾞｼｯｸM"/>
      <family val="3"/>
      <charset val="128"/>
    </font>
    <font>
      <sz val="12"/>
      <name val="ＭＳ 明朝"/>
      <family val="1"/>
      <charset val="128"/>
    </font>
    <font>
      <sz val="10.5"/>
      <name val="ＭＳ 明朝"/>
      <family val="1"/>
      <charset val="128"/>
    </font>
    <font>
      <sz val="8"/>
      <name val="ＭＳ 明朝"/>
      <family val="1"/>
      <charset val="128"/>
    </font>
    <font>
      <b/>
      <sz val="11"/>
      <name val="ＭＳ 明朝"/>
      <family val="1"/>
      <charset val="128"/>
    </font>
    <font>
      <sz val="9"/>
      <name val="ＭＳ 明朝"/>
      <family val="1"/>
      <charset val="128"/>
    </font>
    <font>
      <sz val="11"/>
      <name val="ＭＳ 明朝"/>
      <family val="1"/>
      <charset val="128"/>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b/>
      <sz val="16"/>
      <color theme="1"/>
      <name val="ＭＳ 明朝"/>
      <family val="1"/>
      <charset val="128"/>
    </font>
    <font>
      <b/>
      <sz val="16"/>
      <name val="ＭＳ 明朝"/>
      <family val="1"/>
      <charset val="128"/>
    </font>
    <font>
      <u/>
      <sz val="11"/>
      <color rgb="FFFF0000"/>
      <name val="ＭＳ 明朝"/>
      <family val="1"/>
      <charset val="128"/>
    </font>
    <font>
      <sz val="11"/>
      <color rgb="FFFF0000"/>
      <name val="ＭＳ 明朝"/>
      <family val="1"/>
      <charset val="128"/>
    </font>
    <font>
      <sz val="11"/>
      <color rgb="FFFF0000"/>
      <name val="ＭＳ Ｐゴシック"/>
      <family val="2"/>
      <charset val="128"/>
      <scheme val="minor"/>
    </font>
    <font>
      <sz val="20"/>
      <color theme="1"/>
      <name val="ＭＳ 明朝"/>
      <family val="1"/>
      <charset val="128"/>
    </font>
    <font>
      <u/>
      <sz val="20"/>
      <color theme="1"/>
      <name val="ＭＳ 明朝"/>
      <family val="1"/>
      <charset val="128"/>
    </font>
    <font>
      <b/>
      <sz val="24"/>
      <color theme="1"/>
      <name val="ＭＳ 明朝"/>
      <family val="1"/>
      <charset val="128"/>
    </font>
    <font>
      <b/>
      <sz val="22"/>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20" fillId="0" borderId="0">
      <alignment vertical="center"/>
    </xf>
  </cellStyleXfs>
  <cellXfs count="473">
    <xf numFmtId="0" fontId="0" fillId="0" borderId="0" xfId="0"/>
    <xf numFmtId="0" fontId="2" fillId="0" borderId="0" xfId="0" applyFont="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8" fillId="0" borderId="0" xfId="0" applyFont="1" applyAlignment="1">
      <alignment vertical="center"/>
    </xf>
    <xf numFmtId="0" fontId="8" fillId="2" borderId="0" xfId="0" applyFont="1" applyFill="1" applyAlignment="1">
      <alignment vertical="center"/>
    </xf>
    <xf numFmtId="0" fontId="9" fillId="0" borderId="0" xfId="0" applyFont="1"/>
    <xf numFmtId="0" fontId="10" fillId="0" borderId="0" xfId="0" applyFont="1" applyAlignment="1">
      <alignment wrapText="1"/>
    </xf>
    <xf numFmtId="176" fontId="11" fillId="0" borderId="0" xfId="0" applyNumberFormat="1" applyFont="1" applyAlignment="1">
      <alignment vertical="center"/>
    </xf>
    <xf numFmtId="0" fontId="12" fillId="0" borderId="0" xfId="0" applyFont="1" applyAlignment="1">
      <alignment vertical="center" wrapText="1"/>
    </xf>
    <xf numFmtId="176" fontId="9" fillId="0" borderId="0" xfId="0" applyNumberFormat="1" applyFont="1"/>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9" fillId="0" borderId="0" xfId="0" applyFont="1" applyProtection="1">
      <protection locked="0"/>
    </xf>
    <xf numFmtId="0" fontId="8" fillId="0" borderId="17" xfId="0" applyFont="1" applyBorder="1" applyAlignment="1">
      <alignment vertical="center" wrapText="1"/>
    </xf>
    <xf numFmtId="0" fontId="8" fillId="0" borderId="1" xfId="0" applyFont="1" applyBorder="1" applyAlignment="1">
      <alignment vertical="center"/>
    </xf>
    <xf numFmtId="2" fontId="8" fillId="0" borderId="1" xfId="0" applyNumberFormat="1" applyFont="1" applyBorder="1" applyAlignment="1">
      <alignment vertical="center"/>
    </xf>
    <xf numFmtId="0" fontId="9" fillId="3" borderId="0" xfId="0" applyFont="1" applyFill="1"/>
    <xf numFmtId="0" fontId="10" fillId="0" borderId="0" xfId="0" applyFont="1" applyAlignment="1">
      <alignment vertical="center" wrapText="1"/>
    </xf>
    <xf numFmtId="0" fontId="10" fillId="0" borderId="0" xfId="0" applyFont="1" applyAlignment="1">
      <alignment vertical="center"/>
    </xf>
    <xf numFmtId="176" fontId="13" fillId="0" borderId="0" xfId="0" applyNumberFormat="1" applyFont="1" applyAlignment="1">
      <alignment vertical="center"/>
    </xf>
    <xf numFmtId="0" fontId="10"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xf>
    <xf numFmtId="0" fontId="10" fillId="0" borderId="1" xfId="0" applyFont="1" applyBorder="1" applyAlignment="1">
      <alignment wrapText="1"/>
    </xf>
    <xf numFmtId="0" fontId="10" fillId="0" borderId="1" xfId="0" applyFont="1" applyBorder="1"/>
    <xf numFmtId="176" fontId="13" fillId="0" borderId="0" xfId="0" applyNumberFormat="1" applyFont="1" applyAlignment="1">
      <alignment vertical="center" wrapText="1"/>
    </xf>
    <xf numFmtId="0" fontId="13" fillId="0" borderId="0" xfId="0" applyFont="1" applyAlignment="1">
      <alignment vertical="center" wrapText="1"/>
    </xf>
    <xf numFmtId="176" fontId="8" fillId="0" borderId="1" xfId="0" applyNumberFormat="1" applyFont="1" applyBorder="1" applyAlignment="1">
      <alignment vertical="center"/>
    </xf>
    <xf numFmtId="0" fontId="2" fillId="3" borderId="1" xfId="0" applyFont="1" applyFill="1" applyBorder="1" applyAlignment="1">
      <alignment horizontal="center" vertical="center"/>
    </xf>
    <xf numFmtId="0" fontId="15" fillId="3" borderId="1" xfId="0" applyFont="1" applyFill="1" applyBorder="1" applyAlignment="1">
      <alignment horizontal="justify" vertical="center" wrapText="1"/>
    </xf>
    <xf numFmtId="0" fontId="2" fillId="0" borderId="16"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3" borderId="22" xfId="0" applyFont="1" applyFill="1" applyBorder="1" applyAlignment="1">
      <alignment horizontal="center" vertical="center"/>
    </xf>
    <xf numFmtId="0" fontId="2" fillId="0" borderId="30" xfId="0" applyFont="1" applyBorder="1" applyAlignment="1">
      <alignment vertical="center"/>
    </xf>
    <xf numFmtId="0" fontId="2" fillId="0" borderId="32" xfId="0" applyFont="1" applyBorder="1" applyAlignment="1">
      <alignment vertical="center"/>
    </xf>
    <xf numFmtId="0" fontId="2" fillId="3" borderId="13" xfId="0" applyFont="1" applyFill="1" applyBorder="1" applyAlignment="1">
      <alignment horizontal="center" vertical="center"/>
    </xf>
    <xf numFmtId="0" fontId="2" fillId="0" borderId="19" xfId="0" applyFont="1" applyBorder="1" applyAlignment="1">
      <alignment horizontal="right" vertical="center" shrinkToFit="1"/>
    </xf>
    <xf numFmtId="0" fontId="2" fillId="0" borderId="18" xfId="0" applyFont="1" applyBorder="1" applyAlignment="1">
      <alignment horizontal="right" vertical="center" shrinkToFit="1"/>
    </xf>
    <xf numFmtId="0" fontId="2" fillId="0" borderId="16" xfId="0" applyFont="1" applyBorder="1" applyAlignment="1">
      <alignment horizontal="right" vertical="center" shrinkToFit="1"/>
    </xf>
    <xf numFmtId="0" fontId="2" fillId="3" borderId="2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shrinkToFit="1"/>
    </xf>
    <xf numFmtId="0" fontId="2" fillId="3" borderId="8" xfId="0" quotePrefix="1"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shrinkToFit="1"/>
    </xf>
    <xf numFmtId="0" fontId="2" fillId="3" borderId="22" xfId="0" quotePrefix="1" applyFont="1" applyFill="1" applyBorder="1" applyAlignment="1">
      <alignment horizontal="center" vertical="center"/>
    </xf>
    <xf numFmtId="0" fontId="14" fillId="2" borderId="0" xfId="0" applyFont="1" applyFill="1" applyAlignment="1">
      <alignment vertical="center"/>
    </xf>
    <xf numFmtId="0" fontId="2" fillId="2" borderId="0" xfId="0" applyFont="1" applyFill="1" applyAlignment="1">
      <alignment vertical="center"/>
    </xf>
    <xf numFmtId="0" fontId="2" fillId="3" borderId="33" xfId="0" applyFont="1" applyFill="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shrinkToFit="1"/>
    </xf>
    <xf numFmtId="0" fontId="2" fillId="0" borderId="25" xfId="0" applyFont="1" applyBorder="1" applyAlignment="1">
      <alignment horizontal="left" vertical="center"/>
    </xf>
    <xf numFmtId="0" fontId="2" fillId="3" borderId="23" xfId="0" applyFont="1" applyFill="1" applyBorder="1" applyAlignment="1">
      <alignment vertical="center"/>
    </xf>
    <xf numFmtId="0" fontId="2" fillId="3" borderId="25" xfId="0" applyFont="1" applyFill="1" applyBorder="1" applyAlignment="1">
      <alignment vertical="center"/>
    </xf>
    <xf numFmtId="0" fontId="2" fillId="0" borderId="84" xfId="0" applyFont="1" applyBorder="1" applyAlignment="1" applyProtection="1">
      <alignment vertical="center"/>
      <protection locked="0"/>
    </xf>
    <xf numFmtId="0" fontId="2" fillId="0" borderId="84" xfId="0" applyFont="1" applyBorder="1" applyAlignment="1">
      <alignment horizontal="left" vertical="center"/>
    </xf>
    <xf numFmtId="0" fontId="2" fillId="0" borderId="84" xfId="0" applyFont="1" applyBorder="1" applyAlignment="1">
      <alignment horizontal="center" vertical="center"/>
    </xf>
    <xf numFmtId="0" fontId="2" fillId="0" borderId="85" xfId="0" applyFont="1" applyBorder="1" applyAlignment="1" applyProtection="1">
      <alignment vertical="center"/>
      <protection locked="0"/>
    </xf>
    <xf numFmtId="0" fontId="2" fillId="0" borderId="85" xfId="0" applyFont="1" applyBorder="1" applyAlignment="1">
      <alignment vertical="center"/>
    </xf>
    <xf numFmtId="0" fontId="2" fillId="0" borderId="85" xfId="0" applyFont="1" applyBorder="1" applyAlignment="1">
      <alignment vertical="center" shrinkToFit="1"/>
    </xf>
    <xf numFmtId="176" fontId="2" fillId="0" borderId="85" xfId="0" applyNumberFormat="1" applyFont="1" applyBorder="1" applyAlignment="1">
      <alignment horizontal="right" vertical="center"/>
    </xf>
    <xf numFmtId="176" fontId="2" fillId="0" borderId="86" xfId="0" applyNumberFormat="1" applyFont="1"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horizontal="right" vertical="center" shrinkToFit="1"/>
    </xf>
    <xf numFmtId="0" fontId="2" fillId="0" borderId="0" xfId="0" applyFont="1" applyAlignment="1">
      <alignment horizontal="left" vertical="center"/>
    </xf>
    <xf numFmtId="0" fontId="2" fillId="0" borderId="84" xfId="0" applyFont="1" applyBorder="1" applyAlignment="1">
      <alignment vertical="center"/>
    </xf>
    <xf numFmtId="0" fontId="2" fillId="0" borderId="84" xfId="0" applyFont="1" applyBorder="1" applyAlignment="1">
      <alignment vertical="center" shrinkToFit="1"/>
    </xf>
    <xf numFmtId="176" fontId="2" fillId="0" borderId="84" xfId="0" applyNumberFormat="1" applyFont="1" applyBorder="1" applyAlignment="1">
      <alignment horizontal="right" vertical="center"/>
    </xf>
    <xf numFmtId="176" fontId="2" fillId="0" borderId="87" xfId="0" applyNumberFormat="1" applyFont="1" applyBorder="1" applyAlignment="1">
      <alignment horizontal="center" vertical="center"/>
    </xf>
    <xf numFmtId="0" fontId="18" fillId="0" borderId="0" xfId="0" applyFont="1" applyAlignment="1">
      <alignment vertical="center"/>
    </xf>
    <xf numFmtId="0" fontId="18" fillId="0" borderId="2" xfId="0" applyFont="1" applyBorder="1" applyAlignment="1">
      <alignment vertical="center"/>
    </xf>
    <xf numFmtId="0" fontId="18" fillId="0" borderId="30" xfId="0" applyFont="1" applyBorder="1" applyAlignment="1">
      <alignment vertical="center"/>
    </xf>
    <xf numFmtId="0" fontId="18" fillId="0" borderId="31" xfId="0" applyFont="1" applyBorder="1" applyAlignment="1">
      <alignment vertical="center"/>
    </xf>
    <xf numFmtId="0" fontId="21" fillId="0" borderId="0" xfId="2" applyFont="1">
      <alignment vertical="center"/>
    </xf>
    <xf numFmtId="0" fontId="20" fillId="0" borderId="0" xfId="2">
      <alignment vertical="center"/>
    </xf>
    <xf numFmtId="0" fontId="23" fillId="0" borderId="0" xfId="2" applyFont="1" applyAlignment="1">
      <alignment horizontal="center" vertical="center"/>
    </xf>
    <xf numFmtId="0" fontId="21" fillId="0" borderId="0" xfId="2" applyFont="1" applyAlignment="1">
      <alignment horizontal="right" vertical="center"/>
    </xf>
    <xf numFmtId="0" fontId="21" fillId="0" borderId="0" xfId="2" applyFont="1" applyAlignment="1">
      <alignment horizontal="left" vertical="center" wrapText="1"/>
    </xf>
    <xf numFmtId="0" fontId="21" fillId="0" borderId="0" xfId="2" applyFont="1" applyAlignment="1">
      <alignment horizontal="left" vertical="center"/>
    </xf>
    <xf numFmtId="0" fontId="21" fillId="0" borderId="0" xfId="2" applyFont="1" applyAlignment="1">
      <alignment horizontal="distributed" vertical="center"/>
    </xf>
    <xf numFmtId="0" fontId="24" fillId="0" borderId="0" xfId="2" applyFont="1">
      <alignment vertical="center"/>
    </xf>
    <xf numFmtId="0" fontId="21" fillId="0" borderId="12" xfId="2" applyFont="1" applyBorder="1" applyAlignment="1">
      <alignment horizontal="center" vertical="center"/>
    </xf>
    <xf numFmtId="0" fontId="21" fillId="0" borderId="13" xfId="2" applyFont="1" applyBorder="1" applyAlignment="1">
      <alignment horizontal="center" vertical="center"/>
    </xf>
    <xf numFmtId="0" fontId="21" fillId="0" borderId="9" xfId="2" applyFont="1" applyBorder="1">
      <alignment vertical="center"/>
    </xf>
    <xf numFmtId="0" fontId="21" fillId="0" borderId="1" xfId="2" applyFont="1" applyBorder="1">
      <alignment vertical="center"/>
    </xf>
    <xf numFmtId="0" fontId="21" fillId="0" borderId="10" xfId="2" applyFont="1" applyBorder="1">
      <alignment vertical="center"/>
    </xf>
    <xf numFmtId="0" fontId="21" fillId="0" borderId="11" xfId="2" applyFont="1" applyBorder="1">
      <alignment vertical="center"/>
    </xf>
    <xf numFmtId="0" fontId="2" fillId="0" borderId="0" xfId="0" applyFont="1" applyAlignment="1">
      <alignment horizontal="center" vertical="center"/>
    </xf>
    <xf numFmtId="0" fontId="25" fillId="0" borderId="0" xfId="2" applyFont="1">
      <alignment vertical="center"/>
    </xf>
    <xf numFmtId="0" fontId="26" fillId="0" borderId="0" xfId="2" applyFont="1">
      <alignment vertical="center"/>
    </xf>
    <xf numFmtId="0" fontId="27" fillId="0" borderId="0" xfId="2" applyFont="1">
      <alignment vertical="center"/>
    </xf>
    <xf numFmtId="0" fontId="23" fillId="0" borderId="0" xfId="2" applyFont="1">
      <alignment vertical="center"/>
    </xf>
    <xf numFmtId="0" fontId="2" fillId="0" borderId="34" xfId="0" applyFont="1" applyBorder="1" applyAlignment="1" applyProtection="1">
      <alignment vertical="center"/>
      <protection locked="0"/>
    </xf>
    <xf numFmtId="0" fontId="2" fillId="0" borderId="34" xfId="0" applyFont="1" applyBorder="1" applyAlignment="1" applyProtection="1">
      <alignment horizontal="center" vertical="center"/>
      <protection locked="0"/>
    </xf>
    <xf numFmtId="0" fontId="21" fillId="0" borderId="0" xfId="2" applyFont="1" applyAlignment="1">
      <alignment horizontal="center" vertical="center"/>
    </xf>
    <xf numFmtId="0" fontId="21" fillId="0" borderId="0" xfId="2" applyFont="1" applyAlignment="1">
      <alignment vertical="center" wrapText="1"/>
    </xf>
    <xf numFmtId="0" fontId="21" fillId="0" borderId="0" xfId="2" applyFont="1" applyAlignment="1">
      <alignment vertical="top" wrapText="1"/>
    </xf>
    <xf numFmtId="0" fontId="28" fillId="0" borderId="0" xfId="2" applyFont="1">
      <alignment vertical="center"/>
    </xf>
    <xf numFmtId="0" fontId="28" fillId="0" borderId="0" xfId="2" applyFont="1" applyAlignment="1">
      <alignment horizontal="right" vertical="center"/>
    </xf>
    <xf numFmtId="0" fontId="28" fillId="0" borderId="0" xfId="2" applyFont="1" applyAlignment="1">
      <alignment horizontal="distributed" vertical="center"/>
    </xf>
    <xf numFmtId="0" fontId="28" fillId="0" borderId="0" xfId="2" applyFont="1" applyAlignment="1">
      <alignment horizontal="left" vertical="distributed" wrapText="1"/>
    </xf>
    <xf numFmtId="0" fontId="28" fillId="0" borderId="1" xfId="2" applyFont="1" applyBorder="1" applyAlignment="1">
      <alignment horizontal="right" vertical="center"/>
    </xf>
    <xf numFmtId="0" fontId="28" fillId="0" borderId="0" xfId="2" applyFont="1" applyAlignment="1">
      <alignment horizontal="left" vertical="top"/>
    </xf>
    <xf numFmtId="0" fontId="6" fillId="0" borderId="0" xfId="2" applyFont="1">
      <alignment vertical="center"/>
    </xf>
    <xf numFmtId="0" fontId="6" fillId="0" borderId="0" xfId="2" applyFont="1" applyAlignment="1">
      <alignment horizontal="right" vertical="center"/>
    </xf>
    <xf numFmtId="0" fontId="6" fillId="0" borderId="0" xfId="2" applyFont="1" applyAlignment="1">
      <alignment horizontal="left" vertical="center"/>
    </xf>
    <xf numFmtId="0" fontId="6" fillId="0" borderId="0" xfId="2" applyFont="1" applyAlignment="1">
      <alignment horizontal="distributed" vertical="center"/>
    </xf>
    <xf numFmtId="0" fontId="20" fillId="0" borderId="0" xfId="2" applyAlignment="1">
      <alignment vertical="top"/>
    </xf>
    <xf numFmtId="0" fontId="31" fillId="0" borderId="0" xfId="2" applyFont="1" applyAlignment="1">
      <alignment horizontal="center" vertical="center"/>
    </xf>
    <xf numFmtId="0" fontId="6" fillId="0" borderId="0" xfId="2" applyFont="1" applyAlignment="1">
      <alignment horizontal="left" vertical="justify" wrapText="1"/>
    </xf>
    <xf numFmtId="0" fontId="21" fillId="0" borderId="1" xfId="2" applyFont="1" applyBorder="1" applyAlignment="1">
      <alignment horizontal="center" vertical="center"/>
    </xf>
    <xf numFmtId="0" fontId="21" fillId="0" borderId="7" xfId="2" applyFont="1" applyBorder="1" applyAlignment="1">
      <alignment horizontal="center" vertical="center"/>
    </xf>
    <xf numFmtId="0" fontId="24" fillId="0" borderId="0" xfId="2" applyFont="1" applyAlignment="1">
      <alignment horizontal="center" vertical="center"/>
    </xf>
    <xf numFmtId="0" fontId="21" fillId="0" borderId="13" xfId="2" applyFont="1" applyBorder="1" applyAlignment="1">
      <alignment horizontal="center" vertical="center"/>
    </xf>
    <xf numFmtId="0" fontId="21" fillId="0" borderId="14" xfId="2" applyFont="1" applyBorder="1" applyAlignment="1">
      <alignment horizontal="center" vertical="center"/>
    </xf>
    <xf numFmtId="0" fontId="21" fillId="0" borderId="11" xfId="2" applyFont="1" applyBorder="1" applyAlignment="1">
      <alignment horizontal="center" vertical="center"/>
    </xf>
    <xf numFmtId="0" fontId="21" fillId="0" borderId="91" xfId="2" applyFont="1" applyBorder="1" applyAlignment="1">
      <alignment horizontal="center" vertical="center"/>
    </xf>
    <xf numFmtId="0" fontId="2" fillId="0" borderId="36"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39" xfId="0" applyFont="1" applyBorder="1" applyAlignment="1">
      <alignment horizontal="center" vertical="center"/>
    </xf>
    <xf numFmtId="0" fontId="2" fillId="0" borderId="30" xfId="0" applyFont="1" applyBorder="1" applyAlignment="1">
      <alignment horizontal="center" vertical="center"/>
    </xf>
    <xf numFmtId="0" fontId="15" fillId="0" borderId="3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0" fontId="2" fillId="3" borderId="1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8" xfId="0" applyFont="1" applyFill="1" applyBorder="1" applyAlignment="1">
      <alignment horizontal="center" vertical="center"/>
    </xf>
    <xf numFmtId="176" fontId="2" fillId="3" borderId="17" xfId="0" applyNumberFormat="1" applyFont="1" applyFill="1" applyBorder="1" applyAlignment="1">
      <alignment horizontal="center" vertical="center"/>
    </xf>
    <xf numFmtId="176" fontId="2" fillId="3" borderId="22" xfId="0" applyNumberFormat="1" applyFont="1" applyFill="1" applyBorder="1" applyAlignment="1">
      <alignment horizontal="center" vertical="center"/>
    </xf>
    <xf numFmtId="176" fontId="2" fillId="3" borderId="88" xfId="0" applyNumberFormat="1" applyFont="1" applyFill="1" applyBorder="1" applyAlignment="1">
      <alignment horizontal="center" vertical="center"/>
    </xf>
    <xf numFmtId="176" fontId="2" fillId="3" borderId="89" xfId="0" applyNumberFormat="1" applyFont="1" applyFill="1" applyBorder="1" applyAlignment="1">
      <alignment horizontal="center" vertical="center"/>
    </xf>
    <xf numFmtId="176" fontId="2" fillId="3" borderId="90" xfId="0" applyNumberFormat="1" applyFont="1" applyFill="1" applyBorder="1" applyAlignment="1">
      <alignment horizontal="center" vertical="center"/>
    </xf>
    <xf numFmtId="0" fontId="2" fillId="0" borderId="4" xfId="0" applyFont="1" applyBorder="1" applyAlignment="1">
      <alignment vertical="center" textRotation="255"/>
    </xf>
    <xf numFmtId="0" fontId="2" fillId="0" borderId="3" xfId="0" applyFont="1" applyBorder="1" applyAlignment="1">
      <alignment vertical="center" textRotation="255"/>
    </xf>
    <xf numFmtId="0" fontId="15" fillId="3" borderId="17"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2" fillId="3" borderId="1" xfId="0" applyFont="1" applyFill="1" applyBorder="1" applyAlignment="1">
      <alignment horizontal="center" vertical="center"/>
    </xf>
    <xf numFmtId="0" fontId="15" fillId="3" borderId="18" xfId="0" applyFont="1" applyFill="1" applyBorder="1" applyAlignment="1">
      <alignment horizontal="center" vertical="center" wrapText="1"/>
    </xf>
    <xf numFmtId="0" fontId="15" fillId="0" borderId="17" xfId="0" applyFont="1" applyBorder="1" applyAlignment="1">
      <alignment horizontal="left" vertical="center" wrapText="1"/>
    </xf>
    <xf numFmtId="0" fontId="15" fillId="0" borderId="22" xfId="0" applyFont="1" applyBorder="1" applyAlignment="1">
      <alignment horizontal="left" vertical="center" wrapText="1"/>
    </xf>
    <xf numFmtId="0" fontId="15" fillId="0" borderId="18" xfId="0" applyFont="1" applyBorder="1" applyAlignment="1">
      <alignment horizontal="left" vertical="center" wrapText="1"/>
    </xf>
    <xf numFmtId="0" fontId="14" fillId="0" borderId="38"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2"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39" xfId="0" applyFont="1" applyBorder="1" applyAlignment="1">
      <alignment horizontal="justify" vertical="center" wrapText="1"/>
    </xf>
    <xf numFmtId="0" fontId="15" fillId="3" borderId="1" xfId="0" applyFont="1" applyFill="1" applyBorder="1" applyAlignment="1">
      <alignment horizontal="center" vertical="center" wrapText="1"/>
    </xf>
    <xf numFmtId="0" fontId="15" fillId="0" borderId="17" xfId="0" applyFont="1" applyBorder="1" applyAlignment="1" applyProtection="1">
      <alignment horizontal="justify" vertical="center" wrapText="1"/>
      <protection locked="0"/>
    </xf>
    <xf numFmtId="0" fontId="15" fillId="0" borderId="22" xfId="0" applyFont="1" applyBorder="1" applyAlignment="1" applyProtection="1">
      <alignment horizontal="justify" vertical="center" wrapText="1"/>
      <protection locked="0"/>
    </xf>
    <xf numFmtId="0" fontId="15" fillId="0" borderId="18" xfId="0" applyFont="1" applyBorder="1" applyAlignment="1" applyProtection="1">
      <alignment horizontal="justify" vertical="center" wrapText="1"/>
      <protection locked="0"/>
    </xf>
    <xf numFmtId="0" fontId="15" fillId="0" borderId="17"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19" xfId="0" applyFont="1" applyBorder="1" applyAlignment="1">
      <alignment horizontal="left" vertical="center" wrapText="1"/>
    </xf>
    <xf numFmtId="0" fontId="18" fillId="0" borderId="37" xfId="0" applyFont="1" applyBorder="1" applyAlignment="1">
      <alignment vertical="center" wrapText="1" shrinkToFit="1"/>
    </xf>
    <xf numFmtId="0" fontId="18" fillId="0" borderId="0" xfId="0" applyFont="1" applyAlignment="1">
      <alignment vertical="center" wrapText="1" shrinkToFit="1"/>
    </xf>
    <xf numFmtId="0" fontId="18" fillId="0" borderId="2" xfId="0" applyFont="1" applyBorder="1" applyAlignment="1">
      <alignment vertical="center" wrapText="1" shrinkToFit="1"/>
    </xf>
    <xf numFmtId="0" fontId="18" fillId="0" borderId="61" xfId="0" applyFont="1" applyBorder="1" applyAlignment="1">
      <alignment vertical="center" wrapText="1" shrinkToFit="1"/>
    </xf>
    <xf numFmtId="0" fontId="18" fillId="0" borderId="34" xfId="0" applyFont="1" applyBorder="1" applyAlignment="1">
      <alignment vertical="center" wrapText="1" shrinkToFit="1"/>
    </xf>
    <xf numFmtId="0" fontId="18" fillId="0" borderId="35" xfId="0" applyFont="1" applyBorder="1" applyAlignment="1">
      <alignment vertical="center" wrapText="1" shrinkToFit="1"/>
    </xf>
    <xf numFmtId="0" fontId="2" fillId="0" borderId="66" xfId="0" applyFont="1" applyBorder="1" applyAlignment="1">
      <alignment vertical="center" textRotation="255"/>
    </xf>
    <xf numFmtId="0" fontId="19" fillId="0" borderId="67" xfId="0" applyFont="1" applyBorder="1" applyAlignment="1">
      <alignment vertical="center" textRotation="255"/>
    </xf>
    <xf numFmtId="0" fontId="19" fillId="0" borderId="68" xfId="0" applyFont="1" applyBorder="1" applyAlignment="1">
      <alignment vertical="center" textRotation="255"/>
    </xf>
    <xf numFmtId="176" fontId="2" fillId="3" borderId="56" xfId="0" applyNumberFormat="1" applyFont="1" applyFill="1" applyBorder="1" applyAlignment="1">
      <alignment horizontal="center" vertical="center" shrinkToFit="1"/>
    </xf>
    <xf numFmtId="0" fontId="2" fillId="3" borderId="57" xfId="0" applyFont="1" applyFill="1" applyBorder="1" applyAlignment="1">
      <alignment horizontal="center" vertical="center" shrinkToFit="1"/>
    </xf>
    <xf numFmtId="2" fontId="2" fillId="3" borderId="56" xfId="0" applyNumberFormat="1" applyFont="1" applyFill="1" applyBorder="1" applyAlignment="1">
      <alignment horizontal="center" vertical="center" shrinkToFit="1"/>
    </xf>
    <xf numFmtId="2" fontId="2" fillId="3" borderId="57" xfId="0" applyNumberFormat="1" applyFont="1" applyFill="1" applyBorder="1" applyAlignment="1">
      <alignment horizontal="center" vertical="center" shrinkToFit="1"/>
    </xf>
    <xf numFmtId="176" fontId="2" fillId="3" borderId="56" xfId="0" applyNumberFormat="1" applyFont="1" applyFill="1" applyBorder="1" applyAlignment="1">
      <alignment horizontal="center" vertical="center"/>
    </xf>
    <xf numFmtId="176" fontId="2" fillId="3" borderId="60" xfId="0" applyNumberFormat="1" applyFont="1" applyFill="1" applyBorder="1" applyAlignment="1">
      <alignment horizontal="center" vertical="center"/>
    </xf>
    <xf numFmtId="0" fontId="2" fillId="3" borderId="62" xfId="0" applyFont="1" applyFill="1" applyBorder="1" applyAlignment="1">
      <alignment horizontal="center" vertical="center"/>
    </xf>
    <xf numFmtId="0" fontId="2" fillId="3" borderId="63" xfId="0" applyFont="1" applyFill="1" applyBorder="1" applyAlignment="1">
      <alignment horizontal="center" vertical="center"/>
    </xf>
    <xf numFmtId="176" fontId="17" fillId="3" borderId="64" xfId="0" applyNumberFormat="1" applyFont="1" applyFill="1" applyBorder="1" applyAlignment="1">
      <alignment horizontal="center" vertical="center"/>
    </xf>
    <xf numFmtId="0" fontId="17" fillId="3" borderId="63" xfId="0" applyFont="1" applyFill="1" applyBorder="1" applyAlignment="1">
      <alignment horizontal="center" vertical="center"/>
    </xf>
    <xf numFmtId="0" fontId="17" fillId="3" borderId="65" xfId="0" applyFont="1" applyFill="1" applyBorder="1" applyAlignment="1">
      <alignment horizontal="center" vertical="center"/>
    </xf>
    <xf numFmtId="0" fontId="18" fillId="0" borderId="51" xfId="0" applyFont="1" applyBorder="1" applyAlignment="1">
      <alignment vertical="center" wrapText="1" shrinkToFit="1"/>
    </xf>
    <xf numFmtId="0" fontId="18" fillId="0" borderId="8" xfId="0" applyFont="1" applyBorder="1" applyAlignment="1">
      <alignment vertical="center" wrapText="1" shrinkToFit="1"/>
    </xf>
    <xf numFmtId="0" fontId="18" fillId="0" borderId="69" xfId="0" applyFont="1" applyBorder="1" applyAlignment="1">
      <alignment vertical="center" wrapText="1" shrinkToFit="1"/>
    </xf>
    <xf numFmtId="0" fontId="2" fillId="3" borderId="12"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10" xfId="0" applyFont="1" applyFill="1" applyBorder="1" applyAlignment="1">
      <alignment horizontal="center" vertical="center" textRotation="255"/>
    </xf>
    <xf numFmtId="0" fontId="2" fillId="3" borderId="56" xfId="0" applyFont="1" applyFill="1" applyBorder="1" applyAlignment="1">
      <alignment horizontal="center" vertical="center"/>
    </xf>
    <xf numFmtId="176" fontId="2" fillId="3" borderId="57" xfId="0" applyNumberFormat="1" applyFont="1" applyFill="1" applyBorder="1" applyAlignment="1">
      <alignment horizontal="center" vertical="center"/>
    </xf>
    <xf numFmtId="176" fontId="2" fillId="3" borderId="18" xfId="0" applyNumberFormat="1" applyFont="1" applyFill="1" applyBorder="1" applyAlignment="1">
      <alignment horizontal="center" vertical="center"/>
    </xf>
    <xf numFmtId="0" fontId="2" fillId="3" borderId="58" xfId="0" applyFont="1" applyFill="1" applyBorder="1" applyAlignment="1">
      <alignment horizontal="center" vertical="center"/>
    </xf>
    <xf numFmtId="0" fontId="2" fillId="3" borderId="59" xfId="0" applyFont="1" applyFill="1" applyBorder="1" applyAlignment="1">
      <alignment horizontal="center" vertical="center"/>
    </xf>
    <xf numFmtId="2" fontId="2" fillId="3" borderId="57" xfId="0" applyNumberFormat="1" applyFont="1" applyFill="1" applyBorder="1" applyAlignment="1">
      <alignment horizontal="center" vertical="center"/>
    </xf>
    <xf numFmtId="2" fontId="2" fillId="3" borderId="18" xfId="0" applyNumberFormat="1" applyFont="1" applyFill="1" applyBorder="1" applyAlignment="1">
      <alignment horizontal="center" vertical="center"/>
    </xf>
    <xf numFmtId="0" fontId="2" fillId="3" borderId="57" xfId="0" applyFont="1" applyFill="1" applyBorder="1" applyAlignment="1">
      <alignment horizontal="center" vertical="center"/>
    </xf>
    <xf numFmtId="2" fontId="2" fillId="3" borderId="52" xfId="0" applyNumberFormat="1" applyFont="1" applyFill="1" applyBorder="1" applyAlignment="1">
      <alignment horizontal="center" vertical="center" shrinkToFit="1"/>
    </xf>
    <xf numFmtId="2" fontId="2" fillId="3" borderId="49" xfId="0" applyNumberFormat="1" applyFont="1" applyFill="1" applyBorder="1" applyAlignment="1">
      <alignment horizontal="center" vertical="center" shrinkToFit="1"/>
    </xf>
    <xf numFmtId="176" fontId="2" fillId="3" borderId="52" xfId="0" applyNumberFormat="1" applyFont="1" applyFill="1" applyBorder="1" applyAlignment="1">
      <alignment horizontal="center" vertical="center"/>
    </xf>
    <xf numFmtId="176" fontId="2" fillId="3" borderId="55"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52" xfId="0"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50" xfId="0" applyNumberFormat="1"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2" fontId="2" fillId="3" borderId="49" xfId="0" applyNumberFormat="1" applyFont="1" applyFill="1" applyBorder="1" applyAlignment="1">
      <alignment horizontal="center" vertical="center"/>
    </xf>
    <xf numFmtId="2" fontId="2" fillId="3" borderId="50" xfId="0" applyNumberFormat="1" applyFont="1" applyFill="1" applyBorder="1" applyAlignment="1">
      <alignment horizontal="center" vertical="center"/>
    </xf>
    <xf numFmtId="0" fontId="2" fillId="3" borderId="49" xfId="0" applyFont="1" applyFill="1" applyBorder="1" applyAlignment="1">
      <alignment horizontal="center" vertical="center"/>
    </xf>
    <xf numFmtId="176" fontId="2" fillId="3" borderId="52" xfId="0" applyNumberFormat="1" applyFont="1" applyFill="1" applyBorder="1" applyAlignment="1">
      <alignment horizontal="center" vertical="center" shrinkToFit="1"/>
    </xf>
    <xf numFmtId="0" fontId="2" fillId="3" borderId="49" xfId="0" applyFont="1" applyFill="1" applyBorder="1" applyAlignment="1">
      <alignment horizontal="center" vertical="center" shrinkToFit="1"/>
    </xf>
    <xf numFmtId="0" fontId="2" fillId="0" borderId="1" xfId="0" applyFont="1" applyBorder="1" applyAlignment="1" applyProtection="1">
      <alignment horizontal="right" vertical="center" shrinkToFit="1"/>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0" fontId="2" fillId="0" borderId="1" xfId="0" applyFont="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43" xfId="0" applyFont="1" applyBorder="1" applyAlignment="1">
      <alignment horizontal="center" vertical="center"/>
    </xf>
    <xf numFmtId="0" fontId="2" fillId="4" borderId="18"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76" fontId="2" fillId="3" borderId="16"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0" fontId="2" fillId="0" borderId="4" xfId="0" applyFont="1" applyBorder="1" applyAlignment="1" applyProtection="1">
      <alignment vertical="center" shrinkToFit="1"/>
      <protection locked="0"/>
    </xf>
    <xf numFmtId="38" fontId="2" fillId="0" borderId="36" xfId="1" applyFont="1" applyBorder="1" applyAlignment="1" applyProtection="1">
      <alignment vertical="center"/>
      <protection locked="0"/>
    </xf>
    <xf numFmtId="38" fontId="2" fillId="0" borderId="15" xfId="1" applyFont="1" applyBorder="1" applyAlignment="1" applyProtection="1">
      <alignment vertical="center"/>
      <protection locked="0"/>
    </xf>
    <xf numFmtId="176" fontId="2" fillId="3"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38" fontId="2" fillId="0" borderId="17" xfId="1" applyFont="1" applyBorder="1" applyAlignment="1" applyProtection="1">
      <alignment vertical="center"/>
      <protection locked="0"/>
    </xf>
    <xf numFmtId="38" fontId="2" fillId="0" borderId="22" xfId="1" applyFont="1" applyBorder="1" applyAlignment="1" applyProtection="1">
      <alignment vertical="center"/>
      <protection locked="0"/>
    </xf>
    <xf numFmtId="0" fontId="2" fillId="0" borderId="3" xfId="0" applyFont="1" applyBorder="1" applyAlignment="1" applyProtection="1">
      <alignment horizontal="right" vertical="center" shrinkToFit="1"/>
      <protection locked="0"/>
    </xf>
    <xf numFmtId="0" fontId="2" fillId="0" borderId="40" xfId="0" applyFont="1" applyBorder="1" applyAlignment="1">
      <alignment horizontal="center" vertical="center"/>
    </xf>
    <xf numFmtId="0" fontId="2" fillId="4" borderId="3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vertical="center" shrinkToFit="1"/>
      <protection locked="0"/>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2" fillId="0" borderId="13" xfId="0" applyFont="1" applyBorder="1" applyAlignment="1">
      <alignment vertical="center" shrinkToFit="1"/>
    </xf>
    <xf numFmtId="0" fontId="2" fillId="0" borderId="13" xfId="0" applyFont="1" applyBorder="1" applyAlignment="1">
      <alignment horizontal="righ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7" xfId="0" applyFont="1" applyBorder="1" applyAlignment="1">
      <alignment horizontal="center" vertical="center"/>
    </xf>
    <xf numFmtId="176" fontId="2" fillId="3" borderId="19" xfId="0" applyNumberFormat="1" applyFont="1" applyFill="1" applyBorder="1" applyAlignment="1">
      <alignment horizontal="center" vertical="center"/>
    </xf>
    <xf numFmtId="176" fontId="2" fillId="3" borderId="41" xfId="0" applyNumberFormat="1" applyFont="1" applyFill="1" applyBorder="1" applyAlignment="1">
      <alignment horizontal="center" vertical="center"/>
    </xf>
    <xf numFmtId="2" fontId="2" fillId="3" borderId="41" xfId="0" applyNumberFormat="1" applyFont="1" applyFill="1" applyBorder="1" applyAlignment="1">
      <alignment horizontal="center" vertical="center"/>
    </xf>
    <xf numFmtId="0" fontId="2" fillId="0" borderId="41" xfId="0" applyFont="1" applyBorder="1" applyAlignment="1">
      <alignment vertical="center" shrinkToFit="1"/>
    </xf>
    <xf numFmtId="38" fontId="2" fillId="0" borderId="47" xfId="1" applyFont="1" applyBorder="1" applyAlignment="1">
      <alignment vertical="center"/>
    </xf>
    <xf numFmtId="38" fontId="2" fillId="0" borderId="48" xfId="1"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8" fillId="0" borderId="37" xfId="0" applyFont="1" applyBorder="1" applyAlignment="1">
      <alignment vertical="center" wrapText="1"/>
    </xf>
    <xf numFmtId="0" fontId="18" fillId="0" borderId="0" xfId="0" applyFont="1" applyAlignment="1">
      <alignment vertical="center" wrapText="1"/>
    </xf>
    <xf numFmtId="0" fontId="18" fillId="0" borderId="2"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horizontal="justify" vertical="center" wrapText="1"/>
    </xf>
    <xf numFmtId="0" fontId="2" fillId="3" borderId="12" xfId="0" applyFont="1" applyFill="1" applyBorder="1" applyAlignment="1">
      <alignment vertical="center" textRotation="255"/>
    </xf>
    <xf numFmtId="0" fontId="2" fillId="3" borderId="9" xfId="0" applyFont="1" applyFill="1" applyBorder="1" applyAlignment="1">
      <alignment vertical="center" textRotation="255"/>
    </xf>
    <xf numFmtId="0" fontId="2" fillId="3" borderId="43" xfId="0" applyFont="1" applyFill="1" applyBorder="1" applyAlignment="1">
      <alignment vertical="center" textRotation="255"/>
    </xf>
    <xf numFmtId="0" fontId="2" fillId="3" borderId="46" xfId="0" applyFont="1" applyFill="1" applyBorder="1" applyAlignment="1">
      <alignment horizontal="center" vertical="center"/>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13" xfId="0"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6" fillId="3" borderId="18" xfId="0" applyFont="1" applyFill="1" applyBorder="1" applyAlignment="1">
      <alignment vertical="center" wrapText="1"/>
    </xf>
    <xf numFmtId="0" fontId="16" fillId="3" borderId="1" xfId="0" applyFont="1" applyFill="1" applyBorder="1" applyAlignment="1">
      <alignment vertical="center" wrapText="1"/>
    </xf>
    <xf numFmtId="0" fontId="16" fillId="3" borderId="16" xfId="0" applyFont="1" applyFill="1" applyBorder="1" applyAlignment="1">
      <alignment vertical="center" wrapText="1"/>
    </xf>
    <xf numFmtId="0" fontId="16" fillId="3" borderId="4" xfId="0" applyFont="1" applyFill="1" applyBorder="1" applyAlignment="1">
      <alignment vertical="center" wrapText="1"/>
    </xf>
    <xf numFmtId="0" fontId="15" fillId="3" borderId="36"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1"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2" fillId="3" borderId="3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15" fillId="3" borderId="4"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2" fillId="0" borderId="12"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wrapText="1"/>
    </xf>
    <xf numFmtId="0" fontId="2" fillId="0" borderId="13" xfId="0" applyFont="1" applyBorder="1" applyAlignment="1">
      <alignment horizontal="center" vertical="center" wrapText="1"/>
    </xf>
    <xf numFmtId="0" fontId="18" fillId="0" borderId="39" xfId="0" applyFont="1" applyBorder="1" applyAlignment="1">
      <alignment vertical="center" wrapText="1"/>
    </xf>
    <xf numFmtId="0" fontId="18" fillId="0" borderId="30" xfId="0" applyFont="1" applyBorder="1" applyAlignment="1">
      <alignment vertical="center" wrapText="1"/>
    </xf>
    <xf numFmtId="0" fontId="18" fillId="0" borderId="31" xfId="0" applyFont="1" applyBorder="1" applyAlignment="1">
      <alignment vertical="center" wrapText="1"/>
    </xf>
    <xf numFmtId="0" fontId="2" fillId="0" borderId="9" xfId="0" applyFont="1" applyBorder="1" applyAlignment="1">
      <alignment horizontal="left" vertical="center" textRotation="255" shrinkToFit="1"/>
    </xf>
    <xf numFmtId="0" fontId="18" fillId="0" borderId="36" xfId="0" applyFont="1" applyBorder="1" applyAlignment="1">
      <alignment vertical="center" wrapText="1" shrinkToFit="1"/>
    </xf>
    <xf numFmtId="0" fontId="18" fillId="0" borderId="15" xfId="0" applyFont="1" applyBorder="1" applyAlignment="1">
      <alignment vertical="center" wrapText="1" shrinkToFit="1"/>
    </xf>
    <xf numFmtId="0" fontId="18" fillId="0" borderId="75" xfId="0" applyFont="1" applyBorder="1" applyAlignment="1">
      <alignment vertical="center" wrapText="1" shrinkToFit="1"/>
    </xf>
    <xf numFmtId="0" fontId="2" fillId="3" borderId="1" xfId="0" applyFont="1" applyFill="1" applyBorder="1" applyAlignment="1">
      <alignment horizontal="center" vertical="center" shrinkToFit="1"/>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2" fillId="3" borderId="40" xfId="0" applyFont="1" applyFill="1" applyBorder="1" applyAlignment="1">
      <alignment horizontal="center" vertical="center" textRotation="255" shrinkToFit="1"/>
    </xf>
    <xf numFmtId="0" fontId="2" fillId="3" borderId="9" xfId="0" applyFont="1" applyFill="1" applyBorder="1" applyAlignment="1">
      <alignment horizontal="center" vertical="center" textRotation="255" shrinkToFit="1"/>
    </xf>
    <xf numFmtId="0" fontId="2" fillId="3" borderId="13"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176" fontId="14" fillId="3" borderId="1" xfId="0" applyNumberFormat="1" applyFont="1" applyFill="1" applyBorder="1" applyAlignment="1">
      <alignment horizontal="center" vertical="center" shrinkToFit="1"/>
    </xf>
    <xf numFmtId="177" fontId="14" fillId="3" borderId="36" xfId="1" applyNumberFormat="1" applyFont="1" applyFill="1" applyBorder="1" applyAlignment="1">
      <alignment horizontal="center" vertical="center"/>
    </xf>
    <xf numFmtId="177" fontId="14" fillId="3" borderId="15" xfId="1" applyNumberFormat="1" applyFont="1" applyFill="1" applyBorder="1" applyAlignment="1">
      <alignment horizontal="center" vertical="center"/>
    </xf>
    <xf numFmtId="177" fontId="14" fillId="3" borderId="75" xfId="1" applyNumberFormat="1" applyFont="1" applyFill="1" applyBorder="1" applyAlignment="1">
      <alignment horizontal="center" vertical="center"/>
    </xf>
    <xf numFmtId="177" fontId="14" fillId="3" borderId="37" xfId="1" applyNumberFormat="1" applyFont="1" applyFill="1" applyBorder="1" applyAlignment="1">
      <alignment horizontal="center" vertical="center"/>
    </xf>
    <xf numFmtId="177" fontId="14" fillId="3" borderId="0" xfId="1" applyNumberFormat="1" applyFont="1" applyFill="1" applyBorder="1" applyAlignment="1">
      <alignment horizontal="center" vertical="center"/>
    </xf>
    <xf numFmtId="177" fontId="14" fillId="3" borderId="2" xfId="1" applyNumberFormat="1" applyFont="1" applyFill="1" applyBorder="1" applyAlignment="1">
      <alignment horizontal="center" vertical="center"/>
    </xf>
    <xf numFmtId="177" fontId="14" fillId="3" borderId="39" xfId="1" applyNumberFormat="1" applyFont="1" applyFill="1" applyBorder="1" applyAlignment="1">
      <alignment horizontal="center" vertical="center"/>
    </xf>
    <xf numFmtId="177" fontId="14" fillId="3" borderId="30" xfId="1" applyNumberFormat="1" applyFont="1" applyFill="1" applyBorder="1" applyAlignment="1">
      <alignment horizontal="center" vertical="center"/>
    </xf>
    <xf numFmtId="177" fontId="14" fillId="3" borderId="31"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4" borderId="17"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 xfId="0" applyFont="1" applyBorder="1" applyAlignment="1" applyProtection="1">
      <alignment vertical="center"/>
      <protection locked="0"/>
    </xf>
    <xf numFmtId="2" fontId="2" fillId="3" borderId="36" xfId="0"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2" fontId="2" fillId="3" borderId="16" xfId="0" applyNumberFormat="1" applyFont="1" applyFill="1" applyBorder="1" applyAlignment="1">
      <alignment horizontal="center" vertical="center"/>
    </xf>
    <xf numFmtId="0" fontId="2" fillId="0" borderId="11"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38" fontId="2" fillId="0" borderId="62" xfId="1" applyFont="1" applyBorder="1" applyAlignment="1" applyProtection="1">
      <alignment vertical="center"/>
      <protection locked="0"/>
    </xf>
    <xf numFmtId="38" fontId="2" fillId="0" borderId="63" xfId="1" applyFont="1" applyBorder="1" applyAlignment="1" applyProtection="1">
      <alignment vertical="center"/>
      <protection locked="0"/>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3" borderId="45"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2" fontId="2" fillId="3" borderId="17" xfId="0" applyNumberFormat="1" applyFont="1" applyFill="1" applyBorder="1" applyAlignment="1">
      <alignment horizontal="center" vertical="center"/>
    </xf>
    <xf numFmtId="2" fontId="2" fillId="3" borderId="22" xfId="0" applyNumberFormat="1" applyFont="1" applyFill="1" applyBorder="1" applyAlignment="1">
      <alignment horizontal="center" vertical="center"/>
    </xf>
    <xf numFmtId="0" fontId="2" fillId="0" borderId="13" xfId="0" applyFont="1" applyBorder="1" applyAlignment="1" applyProtection="1">
      <alignment horizontal="right" vertical="center" shrinkToFit="1"/>
      <protection locked="0"/>
    </xf>
    <xf numFmtId="0" fontId="2" fillId="0" borderId="71"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4" borderId="46"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protection locked="0"/>
    </xf>
    <xf numFmtId="0" fontId="2" fillId="4" borderId="71" xfId="0" applyFont="1" applyFill="1" applyBorder="1" applyAlignment="1" applyProtection="1">
      <alignment horizontal="center" vertical="center" wrapText="1"/>
      <protection locked="0"/>
    </xf>
    <xf numFmtId="0" fontId="2" fillId="4" borderId="72" xfId="0" applyFont="1" applyFill="1" applyBorder="1" applyAlignment="1" applyProtection="1">
      <alignment horizontal="center" vertical="center" wrapText="1"/>
      <protection locked="0"/>
    </xf>
    <xf numFmtId="0" fontId="2" fillId="4" borderId="73"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2" fillId="0" borderId="1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3" borderId="27" xfId="0" applyFont="1" applyFill="1" applyBorder="1" applyAlignment="1">
      <alignment horizontal="center" vertical="center"/>
    </xf>
    <xf numFmtId="0" fontId="15" fillId="3" borderId="5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38" xfId="0" applyFont="1" applyFill="1" applyBorder="1" applyAlignment="1">
      <alignment horizontal="center" vertical="center" wrapText="1"/>
    </xf>
    <xf numFmtId="0" fontId="15" fillId="3" borderId="61"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70" xfId="0" applyFont="1" applyFill="1" applyBorder="1" applyAlignment="1">
      <alignment horizontal="center" vertical="center" wrapText="1"/>
    </xf>
    <xf numFmtId="0" fontId="2" fillId="0" borderId="4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74" xfId="0" applyFont="1" applyBorder="1" applyAlignment="1">
      <alignment horizontal="center" vertical="center"/>
    </xf>
    <xf numFmtId="2" fontId="2" fillId="3" borderId="47" xfId="0" applyNumberFormat="1" applyFont="1" applyFill="1" applyBorder="1" applyAlignment="1">
      <alignment horizontal="center" vertical="center"/>
    </xf>
    <xf numFmtId="2" fontId="2" fillId="3" borderId="48" xfId="0" applyNumberFormat="1" applyFont="1" applyFill="1" applyBorder="1" applyAlignment="1">
      <alignment horizontal="center" vertical="center"/>
    </xf>
    <xf numFmtId="2" fontId="2" fillId="3" borderId="19" xfId="0" applyNumberFormat="1" applyFont="1" applyFill="1" applyBorder="1" applyAlignment="1">
      <alignment horizontal="center" vertical="center"/>
    </xf>
    <xf numFmtId="0" fontId="2" fillId="0" borderId="81" xfId="0" applyFont="1" applyBorder="1" applyAlignment="1">
      <alignment horizontal="center" vertical="center"/>
    </xf>
    <xf numFmtId="0" fontId="2" fillId="0" borderId="45" xfId="0" applyFont="1" applyBorder="1" applyAlignment="1">
      <alignment horizontal="center" vertical="center" wrapText="1"/>
    </xf>
    <xf numFmtId="0" fontId="2" fillId="0" borderId="27" xfId="0" applyFont="1" applyBorder="1" applyAlignment="1">
      <alignment horizontal="center" vertical="center" wrapText="1"/>
    </xf>
    <xf numFmtId="0" fontId="15" fillId="3" borderId="45" xfId="0" applyFont="1" applyFill="1" applyBorder="1" applyAlignment="1">
      <alignment horizontal="center" vertical="center" shrinkToFit="1"/>
    </xf>
    <xf numFmtId="0" fontId="15" fillId="3" borderId="27"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2" fillId="3" borderId="15"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8"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15" fillId="3" borderId="17" xfId="0" applyFont="1" applyFill="1" applyBorder="1" applyAlignment="1">
      <alignment horizontal="center" vertical="center" shrinkToFit="1"/>
    </xf>
    <xf numFmtId="0" fontId="15" fillId="3" borderId="22" xfId="0" applyFont="1" applyFill="1" applyBorder="1" applyAlignment="1">
      <alignment horizontal="center" vertical="center" shrinkToFit="1"/>
    </xf>
    <xf numFmtId="0" fontId="15" fillId="3" borderId="74" xfId="0" applyFont="1" applyFill="1" applyBorder="1" applyAlignment="1">
      <alignment horizontal="center" vertical="center" shrinkToFit="1"/>
    </xf>
    <xf numFmtId="0" fontId="15" fillId="3" borderId="62" xfId="0" applyFont="1" applyFill="1" applyBorder="1" applyAlignment="1">
      <alignment horizontal="center" vertical="center" shrinkToFit="1"/>
    </xf>
    <xf numFmtId="0" fontId="15" fillId="3" borderId="63" xfId="0" applyFont="1" applyFill="1" applyBorder="1" applyAlignment="1">
      <alignment horizontal="center" vertical="center" shrinkToFit="1"/>
    </xf>
    <xf numFmtId="0" fontId="15" fillId="3" borderId="65" xfId="0" applyFont="1" applyFill="1" applyBorder="1" applyAlignment="1">
      <alignment horizontal="center" vertical="center" shrinkToFit="1"/>
    </xf>
    <xf numFmtId="0" fontId="2" fillId="0" borderId="34" xfId="0" applyFont="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83" xfId="0" applyFont="1" applyBorder="1" applyAlignment="1" applyProtection="1">
      <alignment vertical="center"/>
      <protection locked="0"/>
    </xf>
    <xf numFmtId="0" fontId="2" fillId="0" borderId="84" xfId="0" applyFont="1" applyBorder="1" applyAlignment="1" applyProtection="1">
      <alignment vertical="center"/>
      <protection locked="0"/>
    </xf>
    <xf numFmtId="0" fontId="2" fillId="0" borderId="78" xfId="0" applyFont="1" applyBorder="1" applyAlignment="1" applyProtection="1">
      <alignment vertical="center"/>
      <protection locked="0"/>
    </xf>
    <xf numFmtId="0" fontId="2" fillId="0" borderId="24" xfId="0" applyFont="1" applyBorder="1" applyAlignment="1" applyProtection="1">
      <alignment vertical="center"/>
      <protection locked="0"/>
    </xf>
    <xf numFmtId="1" fontId="2" fillId="0" borderId="85" xfId="0" applyNumberFormat="1" applyFont="1" applyBorder="1" applyAlignment="1">
      <alignment horizontal="center" vertical="center"/>
    </xf>
    <xf numFmtId="1" fontId="2" fillId="0" borderId="84" xfId="0" applyNumberFormat="1" applyFont="1" applyBorder="1" applyAlignment="1">
      <alignment horizontal="center" vertical="center"/>
    </xf>
    <xf numFmtId="0" fontId="2" fillId="0" borderId="85"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3" borderId="33" xfId="0" applyFont="1" applyFill="1" applyBorder="1" applyAlignment="1">
      <alignment vertical="center"/>
    </xf>
    <xf numFmtId="0" fontId="2" fillId="3" borderId="77" xfId="0" applyFont="1" applyFill="1" applyBorder="1" applyAlignment="1">
      <alignment vertical="center"/>
    </xf>
    <xf numFmtId="0" fontId="2" fillId="0" borderId="79"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3" borderId="76" xfId="0" applyFont="1" applyFill="1" applyBorder="1" applyAlignment="1">
      <alignment horizontal="center" vertical="center"/>
    </xf>
    <xf numFmtId="0" fontId="2" fillId="3" borderId="77" xfId="0" applyFont="1" applyFill="1" applyBorder="1" applyAlignment="1">
      <alignment horizontal="center" vertical="center"/>
    </xf>
    <xf numFmtId="0" fontId="2" fillId="0" borderId="80" xfId="0" applyFont="1" applyBorder="1" applyAlignment="1" applyProtection="1">
      <alignment vertical="center"/>
      <protection locked="0"/>
    </xf>
    <xf numFmtId="0" fontId="2" fillId="3" borderId="76"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77" xfId="0" applyFont="1" applyFill="1" applyBorder="1" applyAlignment="1">
      <alignment horizontal="center" vertical="center" shrinkToFit="1"/>
    </xf>
    <xf numFmtId="0" fontId="2" fillId="0" borderId="7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3" borderId="23" xfId="0" applyFont="1" applyFill="1" applyBorder="1" applyAlignment="1">
      <alignment horizontal="center" vertical="center"/>
    </xf>
    <xf numFmtId="0" fontId="2" fillId="0" borderId="4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4" xfId="0" applyFont="1" applyBorder="1" applyAlignment="1">
      <alignment horizontal="right" vertical="center"/>
    </xf>
    <xf numFmtId="0" fontId="2" fillId="0" borderId="36"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4" borderId="83" xfId="0" applyFont="1" applyFill="1" applyBorder="1" applyAlignment="1" applyProtection="1">
      <alignment vertical="center"/>
      <protection locked="0"/>
    </xf>
    <xf numFmtId="0" fontId="2" fillId="4" borderId="84" xfId="0" applyFont="1" applyFill="1" applyBorder="1" applyAlignment="1" applyProtection="1">
      <alignment vertical="center"/>
      <protection locked="0"/>
    </xf>
    <xf numFmtId="0" fontId="2" fillId="2" borderId="34" xfId="0" applyFont="1" applyFill="1" applyBorder="1" applyAlignment="1">
      <alignment horizontal="right" vertical="center"/>
    </xf>
    <xf numFmtId="0" fontId="2" fillId="4" borderId="34" xfId="0" applyFont="1" applyFill="1" applyBorder="1" applyAlignment="1" applyProtection="1">
      <alignment vertical="center"/>
      <protection locked="0"/>
    </xf>
    <xf numFmtId="177" fontId="14" fillId="3" borderId="1" xfId="0" applyNumberFormat="1" applyFont="1" applyFill="1" applyBorder="1" applyAlignment="1">
      <alignment horizontal="center" vertical="center" shrinkToFit="1"/>
    </xf>
    <xf numFmtId="0" fontId="26" fillId="0" borderId="0" xfId="2" applyFont="1" applyAlignment="1">
      <alignment horizontal="left" vertical="center" wrapText="1"/>
    </xf>
    <xf numFmtId="0" fontId="23" fillId="0" borderId="0" xfId="2" applyFont="1" applyAlignment="1">
      <alignment horizontal="center" vertical="center"/>
    </xf>
    <xf numFmtId="0" fontId="21" fillId="0" borderId="0" xfId="2" applyFont="1" applyAlignment="1">
      <alignment horizontal="left" vertical="distributed" wrapText="1"/>
    </xf>
    <xf numFmtId="0" fontId="21" fillId="0" borderId="0" xfId="2" applyFont="1" applyAlignment="1">
      <alignment horizontal="left" vertical="center"/>
    </xf>
    <xf numFmtId="0" fontId="21" fillId="0" borderId="0" xfId="2" applyFont="1" applyAlignment="1">
      <alignment horizontal="left" vertical="justify" wrapText="1"/>
    </xf>
    <xf numFmtId="0" fontId="30" fillId="0" borderId="0" xfId="2" applyFont="1" applyAlignment="1">
      <alignment horizontal="center" vertical="center"/>
    </xf>
    <xf numFmtId="0" fontId="28" fillId="0" borderId="1" xfId="2" applyFont="1" applyBorder="1" applyAlignment="1">
      <alignment horizontal="center" vertical="center"/>
    </xf>
    <xf numFmtId="0" fontId="28" fillId="0" borderId="30" xfId="2" applyFont="1" applyBorder="1" applyAlignment="1">
      <alignment horizontal="center" vertical="center"/>
    </xf>
    <xf numFmtId="0" fontId="28" fillId="0" borderId="22" xfId="2" applyFont="1" applyBorder="1" applyAlignment="1">
      <alignment horizontal="center" vertical="center"/>
    </xf>
    <xf numFmtId="0" fontId="28" fillId="0" borderId="15" xfId="2" applyFont="1" applyBorder="1" applyAlignment="1">
      <alignment horizontal="center" vertical="center"/>
    </xf>
    <xf numFmtId="0" fontId="28" fillId="0" borderId="0" xfId="2" applyFont="1" applyAlignment="1">
      <alignment horizontal="center" vertical="center"/>
    </xf>
    <xf numFmtId="0" fontId="28" fillId="0" borderId="0" xfId="2" applyFont="1" applyAlignment="1">
      <alignment horizontal="left" vertical="distributed" wrapText="1"/>
    </xf>
    <xf numFmtId="0" fontId="28" fillId="0" borderId="0" xfId="2" applyFont="1" applyAlignment="1">
      <alignment horizontal="left" vertical="center" wrapText="1"/>
    </xf>
    <xf numFmtId="0" fontId="28" fillId="0" borderId="0" xfId="2" applyFont="1" applyAlignment="1">
      <alignment horizontal="left" vertical="top" wrapText="1"/>
    </xf>
    <xf numFmtId="0" fontId="28" fillId="0" borderId="0" xfId="2" applyFont="1" applyAlignment="1">
      <alignment horizontal="distributed" vertical="center"/>
    </xf>
    <xf numFmtId="0" fontId="21" fillId="0" borderId="36" xfId="2" applyFont="1" applyBorder="1" applyAlignment="1">
      <alignment horizontal="center" vertical="center"/>
    </xf>
    <xf numFmtId="0" fontId="21" fillId="0" borderId="15" xfId="2" applyFont="1" applyBorder="1" applyAlignment="1">
      <alignment horizontal="center" vertical="center"/>
    </xf>
    <xf numFmtId="0" fontId="21" fillId="0" borderId="16" xfId="2" applyFont="1" applyBorder="1" applyAlignment="1">
      <alignment horizontal="center" vertical="center"/>
    </xf>
    <xf numFmtId="0" fontId="21" fillId="0" borderId="39" xfId="2" applyFont="1" applyBorder="1" applyAlignment="1">
      <alignment horizontal="center" vertical="center"/>
    </xf>
    <xf numFmtId="0" fontId="21" fillId="0" borderId="30" xfId="2" applyFont="1" applyBorder="1" applyAlignment="1">
      <alignment horizontal="center" vertical="center"/>
    </xf>
    <xf numFmtId="0" fontId="21" fillId="0" borderId="32" xfId="2" applyFont="1" applyBorder="1" applyAlignment="1">
      <alignment horizontal="center" vertical="center"/>
    </xf>
    <xf numFmtId="0" fontId="21" fillId="0" borderId="15" xfId="2" applyFont="1" applyBorder="1" applyAlignment="1">
      <alignment horizontal="left" vertical="center" wrapText="1"/>
    </xf>
    <xf numFmtId="0" fontId="21" fillId="0" borderId="0" xfId="2" applyFont="1" applyAlignment="1">
      <alignment horizontal="left" vertical="center" wrapText="1"/>
    </xf>
    <xf numFmtId="0" fontId="21" fillId="0" borderId="0" xfId="2" applyFont="1" applyAlignment="1">
      <alignment horizontal="distributed" vertical="center"/>
    </xf>
    <xf numFmtId="0" fontId="20" fillId="5" borderId="1" xfId="2" applyFill="1" applyBorder="1" applyAlignment="1">
      <alignment horizontal="center" vertical="center"/>
    </xf>
    <xf numFmtId="0" fontId="21" fillId="5" borderId="1" xfId="2" applyFont="1" applyFill="1" applyBorder="1" applyAlignment="1">
      <alignment horizontal="center" vertical="center"/>
    </xf>
    <xf numFmtId="0" fontId="21" fillId="5" borderId="1" xfId="2" applyFont="1" applyFill="1" applyBorder="1" applyAlignment="1">
      <alignment horizontal="center" vertical="center" wrapText="1"/>
    </xf>
  </cellXfs>
  <cellStyles count="3">
    <cellStyle name="桁区切り" xfId="1" builtinId="6"/>
    <cellStyle name="標準" xfId="0" builtinId="0"/>
    <cellStyle name="標準 2" xfId="2" xr:uid="{A3DBC817-0EDA-4881-91DD-E43A6D49387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19050</xdr:colOff>
      <xdr:row>23</xdr:row>
      <xdr:rowOff>104775</xdr:rowOff>
    </xdr:from>
    <xdr:to>
      <xdr:col>8</xdr:col>
      <xdr:colOff>523875</xdr:colOff>
      <xdr:row>24</xdr:row>
      <xdr:rowOff>228600</xdr:rowOff>
    </xdr:to>
    <xdr:sp macro="" textlink="">
      <xdr:nvSpPr>
        <xdr:cNvPr id="2" name="テキスト ボックス 1">
          <a:extLst>
            <a:ext uri="{FF2B5EF4-FFF2-40B4-BE49-F238E27FC236}">
              <a16:creationId xmlns:a16="http://schemas.microsoft.com/office/drawing/2014/main" id="{73253AEF-7F81-4190-923D-9CA52561C15F}"/>
            </a:ext>
          </a:extLst>
        </xdr:cNvPr>
        <xdr:cNvSpPr txBox="1"/>
      </xdr:nvSpPr>
      <xdr:spPr>
        <a:xfrm>
          <a:off x="6086475" y="5600700"/>
          <a:ext cx="5048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8</xdr:col>
      <xdr:colOff>19050</xdr:colOff>
      <xdr:row>23</xdr:row>
      <xdr:rowOff>104775</xdr:rowOff>
    </xdr:from>
    <xdr:to>
      <xdr:col>8</xdr:col>
      <xdr:colOff>523875</xdr:colOff>
      <xdr:row>24</xdr:row>
      <xdr:rowOff>228600</xdr:rowOff>
    </xdr:to>
    <xdr:sp macro="" textlink="">
      <xdr:nvSpPr>
        <xdr:cNvPr id="3" name="テキスト ボックス 2">
          <a:extLst>
            <a:ext uri="{FF2B5EF4-FFF2-40B4-BE49-F238E27FC236}">
              <a16:creationId xmlns:a16="http://schemas.microsoft.com/office/drawing/2014/main" id="{1A11F2DE-BCC7-42B1-A764-0BBD66499C87}"/>
            </a:ext>
          </a:extLst>
        </xdr:cNvPr>
        <xdr:cNvSpPr txBox="1"/>
      </xdr:nvSpPr>
      <xdr:spPr>
        <a:xfrm>
          <a:off x="6086475" y="5600700"/>
          <a:ext cx="5048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342900</xdr:colOff>
      <xdr:row>9</xdr:row>
      <xdr:rowOff>66675</xdr:rowOff>
    </xdr:from>
    <xdr:to>
      <xdr:col>8</xdr:col>
      <xdr:colOff>0</xdr:colOff>
      <xdr:row>10</xdr:row>
      <xdr:rowOff>133350</xdr:rowOff>
    </xdr:to>
    <xdr:sp macro="" textlink="">
      <xdr:nvSpPr>
        <xdr:cNvPr id="3" name="テキスト ボックス 2">
          <a:extLst>
            <a:ext uri="{FF2B5EF4-FFF2-40B4-BE49-F238E27FC236}">
              <a16:creationId xmlns:a16="http://schemas.microsoft.com/office/drawing/2014/main" id="{BB89417F-7122-4CDA-8AAB-E9E688975918}"/>
            </a:ext>
          </a:extLst>
        </xdr:cNvPr>
        <xdr:cNvSpPr txBox="1"/>
      </xdr:nvSpPr>
      <xdr:spPr>
        <a:xfrm>
          <a:off x="6581775" y="1781175"/>
          <a:ext cx="5048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390525</xdr:colOff>
      <xdr:row>10</xdr:row>
      <xdr:rowOff>228600</xdr:rowOff>
    </xdr:from>
    <xdr:to>
      <xdr:col>11</xdr:col>
      <xdr:colOff>361950</xdr:colOff>
      <xdr:row>12</xdr:row>
      <xdr:rowOff>200025</xdr:rowOff>
    </xdr:to>
    <xdr:sp macro="" textlink="">
      <xdr:nvSpPr>
        <xdr:cNvPr id="2" name="テキスト ボックス 1">
          <a:extLst>
            <a:ext uri="{FF2B5EF4-FFF2-40B4-BE49-F238E27FC236}">
              <a16:creationId xmlns:a16="http://schemas.microsoft.com/office/drawing/2014/main" id="{7AE78E36-EFAE-43F4-8641-06BAC36B329C}"/>
            </a:ext>
          </a:extLst>
        </xdr:cNvPr>
        <xdr:cNvSpPr txBox="1"/>
      </xdr:nvSpPr>
      <xdr:spPr>
        <a:xfrm>
          <a:off x="8486775" y="3371850"/>
          <a:ext cx="781050"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A2B2-232A-4DC6-830E-2352466A0A55}">
  <dimension ref="A1:I131"/>
  <sheetViews>
    <sheetView tabSelected="1" view="pageBreakPreview" zoomScaleNormal="100" zoomScaleSheetLayoutView="100" workbookViewId="0">
      <selection activeCell="E12" sqref="E12"/>
    </sheetView>
  </sheetViews>
  <sheetFormatPr defaultColWidth="9" defaultRowHeight="13.2" x14ac:dyDescent="0.2"/>
  <cols>
    <col min="1" max="3" width="11.109375" style="87" customWidth="1"/>
    <col min="4" max="4" width="15.88671875" style="87" customWidth="1"/>
    <col min="5" max="5" width="6.6640625" style="87" customWidth="1"/>
    <col min="6" max="9" width="11.109375" style="87" customWidth="1"/>
    <col min="10" max="16384" width="9" style="87"/>
  </cols>
  <sheetData>
    <row r="1" spans="1:9" x14ac:dyDescent="0.2">
      <c r="A1" s="86"/>
    </row>
    <row r="2" spans="1:9" x14ac:dyDescent="0.2">
      <c r="A2" s="121" t="s">
        <v>149</v>
      </c>
      <c r="B2" s="121"/>
      <c r="C2" s="121"/>
      <c r="D2" s="121"/>
      <c r="E2" s="121"/>
      <c r="F2" s="121"/>
      <c r="G2" s="121"/>
      <c r="H2" s="121"/>
      <c r="I2" s="121"/>
    </row>
    <row r="3" spans="1:9" x14ac:dyDescent="0.2">
      <c r="A3" s="121"/>
      <c r="B3" s="121"/>
      <c r="C3" s="121"/>
      <c r="D3" s="121"/>
      <c r="E3" s="121"/>
      <c r="F3" s="121"/>
      <c r="G3" s="121"/>
      <c r="H3" s="121"/>
      <c r="I3" s="121"/>
    </row>
    <row r="4" spans="1:9" ht="19.2" x14ac:dyDescent="0.2">
      <c r="A4" s="88"/>
      <c r="B4" s="88"/>
      <c r="C4" s="88"/>
      <c r="D4" s="88"/>
      <c r="E4" s="88"/>
      <c r="F4" s="88"/>
      <c r="G4" s="88"/>
      <c r="H4" s="88"/>
      <c r="I4" s="88"/>
    </row>
    <row r="5" spans="1:9" ht="14.4" x14ac:dyDescent="0.2">
      <c r="A5" s="116"/>
      <c r="B5" s="116"/>
      <c r="C5" s="116"/>
      <c r="D5" s="116"/>
      <c r="E5" s="116"/>
      <c r="F5" s="116"/>
      <c r="G5" s="116"/>
      <c r="H5" s="116"/>
      <c r="I5" s="117" t="s">
        <v>150</v>
      </c>
    </row>
    <row r="6" spans="1:9" ht="14.4" x14ac:dyDescent="0.2">
      <c r="A6" s="116"/>
      <c r="B6" s="116"/>
      <c r="C6" s="116"/>
      <c r="D6" s="116"/>
      <c r="E6" s="116"/>
      <c r="F6" s="116"/>
      <c r="G6" s="116"/>
      <c r="H6" s="116"/>
      <c r="I6" s="117"/>
    </row>
    <row r="7" spans="1:9" ht="20.100000000000001" customHeight="1" x14ac:dyDescent="0.2">
      <c r="A7" s="116" t="s">
        <v>151</v>
      </c>
      <c r="B7" s="116"/>
      <c r="C7" s="116"/>
      <c r="D7" s="116"/>
      <c r="E7" s="116"/>
      <c r="F7" s="116"/>
      <c r="G7" s="116"/>
      <c r="H7" s="116"/>
      <c r="I7" s="116"/>
    </row>
    <row r="8" spans="1:9" ht="20.100000000000001" customHeight="1" x14ac:dyDescent="0.2">
      <c r="A8" s="116" t="s">
        <v>152</v>
      </c>
      <c r="B8" s="116"/>
      <c r="C8" s="116"/>
      <c r="D8" s="116"/>
      <c r="E8" s="116"/>
      <c r="F8" s="116"/>
      <c r="G8" s="116"/>
      <c r="H8" s="116"/>
      <c r="I8" s="116"/>
    </row>
    <row r="9" spans="1:9" ht="20.100000000000001" customHeight="1" x14ac:dyDescent="0.2">
      <c r="A9" s="116" t="s">
        <v>153</v>
      </c>
      <c r="B9" s="116"/>
      <c r="C9" s="116"/>
      <c r="D9" s="116"/>
      <c r="E9" s="116"/>
      <c r="F9" s="116"/>
      <c r="G9" s="116"/>
      <c r="H9" s="116"/>
      <c r="I9" s="116"/>
    </row>
    <row r="10" spans="1:9" x14ac:dyDescent="0.2">
      <c r="A10" s="86"/>
      <c r="B10" s="86"/>
      <c r="C10" s="86"/>
      <c r="D10" s="86"/>
      <c r="E10" s="86"/>
      <c r="F10" s="86"/>
      <c r="G10" s="86"/>
      <c r="H10" s="86"/>
      <c r="I10" s="86"/>
    </row>
    <row r="11" spans="1:9" x14ac:dyDescent="0.2">
      <c r="A11" s="86"/>
      <c r="B11" s="86"/>
      <c r="C11" s="86"/>
      <c r="D11" s="86"/>
      <c r="E11" s="86"/>
      <c r="F11" s="86"/>
      <c r="G11" s="86"/>
      <c r="H11" s="86"/>
      <c r="I11" s="86"/>
    </row>
    <row r="12" spans="1:9" x14ac:dyDescent="0.2">
      <c r="A12" s="86"/>
      <c r="B12" s="86"/>
      <c r="C12" s="86"/>
      <c r="D12" s="86"/>
      <c r="E12" s="86"/>
      <c r="F12" s="86"/>
      <c r="G12" s="86"/>
      <c r="H12" s="86"/>
      <c r="I12" s="86"/>
    </row>
    <row r="13" spans="1:9" ht="100.5" customHeight="1" x14ac:dyDescent="0.2">
      <c r="A13" s="122" t="s">
        <v>234</v>
      </c>
      <c r="B13" s="122"/>
      <c r="C13" s="122"/>
      <c r="D13" s="122"/>
      <c r="E13" s="122"/>
      <c r="F13" s="122"/>
      <c r="G13" s="122"/>
      <c r="H13" s="122"/>
      <c r="I13" s="122"/>
    </row>
    <row r="14" spans="1:9" x14ac:dyDescent="0.2">
      <c r="A14" s="108"/>
      <c r="B14" s="108"/>
      <c r="C14" s="108"/>
      <c r="D14" s="108"/>
      <c r="E14" s="108"/>
      <c r="F14" s="108"/>
      <c r="G14" s="108"/>
      <c r="H14" s="108"/>
      <c r="I14" s="108"/>
    </row>
    <row r="15" spans="1:9" x14ac:dyDescent="0.2">
      <c r="A15" s="108"/>
      <c r="B15" s="108"/>
      <c r="C15" s="108"/>
      <c r="D15" s="108"/>
      <c r="E15" s="108"/>
      <c r="F15" s="108"/>
      <c r="G15" s="108"/>
      <c r="H15" s="108"/>
      <c r="I15" s="108"/>
    </row>
    <row r="16" spans="1:9" x14ac:dyDescent="0.2">
      <c r="A16" s="90"/>
      <c r="B16" s="90"/>
      <c r="C16" s="90"/>
      <c r="D16" s="90"/>
      <c r="E16" s="90"/>
      <c r="F16" s="90"/>
      <c r="G16" s="90"/>
      <c r="H16" s="90"/>
      <c r="I16" s="90"/>
    </row>
    <row r="17" spans="1:9" x14ac:dyDescent="0.2">
      <c r="A17" s="90"/>
      <c r="B17" s="90"/>
      <c r="C17" s="90"/>
      <c r="D17" s="90"/>
      <c r="E17" s="90"/>
      <c r="F17" s="90"/>
      <c r="G17" s="90"/>
      <c r="H17" s="90"/>
      <c r="I17" s="90"/>
    </row>
    <row r="18" spans="1:9" x14ac:dyDescent="0.2">
      <c r="A18" s="90"/>
      <c r="B18" s="90"/>
      <c r="C18" s="90"/>
      <c r="D18" s="90"/>
      <c r="E18" s="90"/>
      <c r="F18" s="90"/>
      <c r="G18" s="90"/>
      <c r="H18" s="90"/>
      <c r="I18" s="90"/>
    </row>
    <row r="19" spans="1:9" x14ac:dyDescent="0.2">
      <c r="A19" s="90"/>
      <c r="B19" s="90"/>
      <c r="C19" s="90"/>
      <c r="D19" s="90"/>
      <c r="E19" s="90"/>
      <c r="F19" s="90"/>
      <c r="G19" s="90"/>
      <c r="H19" s="90"/>
      <c r="I19" s="90"/>
    </row>
    <row r="20" spans="1:9" x14ac:dyDescent="0.2">
      <c r="A20" s="86"/>
      <c r="B20" s="86"/>
      <c r="C20" s="86"/>
      <c r="D20" s="86"/>
      <c r="E20" s="86"/>
      <c r="F20" s="86"/>
      <c r="G20" s="86"/>
      <c r="H20" s="86"/>
      <c r="I20" s="86"/>
    </row>
    <row r="21" spans="1:9" x14ac:dyDescent="0.2">
      <c r="A21" s="86"/>
      <c r="B21" s="86"/>
      <c r="C21" s="86"/>
      <c r="D21" s="86"/>
      <c r="E21" s="86"/>
      <c r="F21" s="86"/>
      <c r="G21" s="86"/>
      <c r="H21" s="86"/>
      <c r="I21" s="86"/>
    </row>
    <row r="22" spans="1:9" ht="20.100000000000001" customHeight="1" x14ac:dyDescent="0.2">
      <c r="A22" s="86"/>
      <c r="B22" s="86"/>
      <c r="C22" s="118" t="s">
        <v>154</v>
      </c>
      <c r="D22" s="119" t="s">
        <v>155</v>
      </c>
      <c r="E22" s="119"/>
      <c r="F22" s="116"/>
      <c r="G22" s="116"/>
      <c r="H22" s="116"/>
      <c r="I22" s="86"/>
    </row>
    <row r="23" spans="1:9" ht="20.100000000000001" customHeight="1" x14ac:dyDescent="0.2">
      <c r="A23" s="86"/>
      <c r="B23" s="86"/>
      <c r="C23" s="116"/>
      <c r="D23" s="119" t="s">
        <v>156</v>
      </c>
      <c r="E23" s="119"/>
      <c r="F23" s="116"/>
      <c r="G23" s="116"/>
      <c r="H23" s="116"/>
      <c r="I23" s="86"/>
    </row>
    <row r="24" spans="1:9" ht="20.100000000000001" customHeight="1" x14ac:dyDescent="0.2">
      <c r="A24" s="86"/>
      <c r="B24" s="86"/>
      <c r="C24" s="116"/>
      <c r="D24" s="119" t="s">
        <v>157</v>
      </c>
      <c r="E24" s="119"/>
      <c r="F24" s="116"/>
      <c r="G24" s="116"/>
      <c r="H24" s="116"/>
      <c r="I24" s="86"/>
    </row>
    <row r="25" spans="1:9" ht="20.100000000000001" customHeight="1" x14ac:dyDescent="0.2">
      <c r="A25" s="86"/>
      <c r="B25" s="86"/>
      <c r="C25" s="116"/>
      <c r="D25" s="119" t="s">
        <v>158</v>
      </c>
      <c r="E25" s="119"/>
      <c r="F25" s="116"/>
      <c r="G25" s="116"/>
      <c r="H25" s="116"/>
      <c r="I25" s="86"/>
    </row>
    <row r="26" spans="1:9" ht="14.4" x14ac:dyDescent="0.2">
      <c r="A26" s="86"/>
      <c r="B26" s="86"/>
      <c r="C26" s="116"/>
      <c r="D26" s="116"/>
      <c r="E26" s="116"/>
      <c r="F26" s="116"/>
      <c r="G26" s="116"/>
      <c r="H26" s="116"/>
      <c r="I26" s="86"/>
    </row>
    <row r="27" spans="1:9" ht="14.4" x14ac:dyDescent="0.2">
      <c r="A27" s="86"/>
      <c r="B27" s="86"/>
      <c r="C27" s="116"/>
      <c r="D27" s="116"/>
      <c r="E27" s="116"/>
      <c r="F27" s="116"/>
      <c r="G27" s="116"/>
      <c r="H27" s="116"/>
      <c r="I27" s="86"/>
    </row>
    <row r="28" spans="1:9" ht="20.100000000000001" customHeight="1" x14ac:dyDescent="0.2">
      <c r="A28" s="86"/>
      <c r="B28" s="86"/>
      <c r="C28" s="116" t="s">
        <v>159</v>
      </c>
      <c r="D28" s="119" t="s">
        <v>160</v>
      </c>
      <c r="E28" s="119"/>
      <c r="F28" s="116"/>
      <c r="G28" s="116"/>
      <c r="H28" s="116"/>
      <c r="I28" s="86"/>
    </row>
    <row r="29" spans="1:9" ht="20.100000000000001" customHeight="1" x14ac:dyDescent="0.2">
      <c r="A29" s="86"/>
      <c r="B29" s="86"/>
      <c r="C29" s="116"/>
      <c r="D29" s="119" t="s">
        <v>161</v>
      </c>
      <c r="E29" s="119"/>
      <c r="F29" s="116"/>
      <c r="G29" s="116"/>
      <c r="H29" s="116"/>
      <c r="I29" s="86"/>
    </row>
    <row r="30" spans="1:9" ht="20.100000000000001" customHeight="1" x14ac:dyDescent="0.2">
      <c r="A30" s="86"/>
      <c r="B30" s="86"/>
      <c r="C30" s="116"/>
      <c r="D30" s="119" t="s">
        <v>162</v>
      </c>
      <c r="E30" s="119"/>
      <c r="F30" s="116"/>
      <c r="G30" s="116"/>
      <c r="H30" s="116"/>
      <c r="I30" s="86"/>
    </row>
    <row r="31" spans="1:9" ht="20.100000000000001" customHeight="1" x14ac:dyDescent="0.2">
      <c r="A31" s="86"/>
      <c r="B31" s="86"/>
      <c r="C31" s="116"/>
      <c r="D31" s="119" t="s">
        <v>163</v>
      </c>
      <c r="E31" s="119"/>
      <c r="F31" s="116"/>
      <c r="G31" s="116"/>
      <c r="H31" s="116"/>
      <c r="I31" s="86"/>
    </row>
    <row r="32" spans="1:9" ht="20.100000000000001" customHeight="1" x14ac:dyDescent="0.2">
      <c r="A32" s="86"/>
      <c r="B32" s="86"/>
      <c r="C32" s="116"/>
      <c r="D32" s="119" t="s">
        <v>164</v>
      </c>
      <c r="E32" s="119"/>
      <c r="F32" s="116"/>
      <c r="G32" s="116"/>
      <c r="H32" s="116"/>
      <c r="I32" s="86"/>
    </row>
    <row r="33" spans="1:9" x14ac:dyDescent="0.2">
      <c r="A33" s="86"/>
      <c r="B33" s="86"/>
      <c r="C33" s="86"/>
      <c r="D33" s="86"/>
      <c r="E33" s="86"/>
      <c r="F33" s="86"/>
      <c r="G33" s="86"/>
      <c r="H33" s="86"/>
      <c r="I33" s="86"/>
    </row>
    <row r="34" spans="1:9" x14ac:dyDescent="0.2">
      <c r="A34" s="86"/>
      <c r="B34" s="86"/>
      <c r="C34" s="86"/>
      <c r="D34" s="86"/>
      <c r="E34" s="86"/>
      <c r="F34" s="86"/>
      <c r="G34" s="86"/>
      <c r="H34" s="86"/>
      <c r="I34" s="86"/>
    </row>
    <row r="35" spans="1:9" x14ac:dyDescent="0.2">
      <c r="A35" s="86"/>
      <c r="B35" s="86"/>
      <c r="C35" s="86"/>
      <c r="D35" s="86"/>
      <c r="E35" s="86"/>
      <c r="F35" s="86"/>
      <c r="G35" s="86"/>
      <c r="H35" s="86"/>
      <c r="I35" s="86"/>
    </row>
    <row r="36" spans="1:9" x14ac:dyDescent="0.2">
      <c r="A36" s="86"/>
      <c r="B36" s="86"/>
      <c r="C36" s="86"/>
      <c r="D36" s="86"/>
      <c r="E36" s="86"/>
      <c r="F36" s="86"/>
      <c r="G36" s="86"/>
      <c r="H36" s="86"/>
      <c r="I36" s="86"/>
    </row>
    <row r="37" spans="1:9" x14ac:dyDescent="0.2">
      <c r="A37" s="86"/>
      <c r="B37" s="86"/>
      <c r="C37" s="86"/>
      <c r="D37" s="86"/>
      <c r="E37" s="86"/>
      <c r="F37" s="86"/>
      <c r="G37" s="86"/>
      <c r="H37" s="86"/>
      <c r="I37" s="86"/>
    </row>
    <row r="38" spans="1:9" x14ac:dyDescent="0.2">
      <c r="A38" s="86"/>
      <c r="B38" s="86"/>
      <c r="C38" s="86"/>
      <c r="D38" s="86"/>
      <c r="E38" s="86"/>
      <c r="F38" s="86"/>
      <c r="G38" s="86"/>
      <c r="H38" s="86"/>
      <c r="I38" s="86"/>
    </row>
    <row r="39" spans="1:9" x14ac:dyDescent="0.2">
      <c r="A39" s="86"/>
      <c r="B39" s="86"/>
      <c r="C39" s="86"/>
      <c r="D39" s="86"/>
      <c r="E39" s="86"/>
      <c r="F39" s="86"/>
      <c r="G39" s="86"/>
      <c r="H39" s="86"/>
      <c r="I39" s="86"/>
    </row>
    <row r="40" spans="1:9" x14ac:dyDescent="0.2">
      <c r="A40" s="86"/>
      <c r="B40" s="86"/>
      <c r="C40" s="86"/>
      <c r="D40" s="86"/>
      <c r="E40" s="86"/>
      <c r="F40" s="86"/>
      <c r="G40" s="86"/>
      <c r="H40" s="86"/>
      <c r="I40" s="86"/>
    </row>
    <row r="41" spans="1:9" x14ac:dyDescent="0.2">
      <c r="A41" s="86"/>
      <c r="B41" s="86"/>
      <c r="C41" s="86"/>
      <c r="D41" s="86"/>
      <c r="E41" s="86"/>
      <c r="F41" s="86"/>
      <c r="G41" s="86"/>
      <c r="H41" s="86"/>
      <c r="I41" s="86"/>
    </row>
    <row r="42" spans="1:9" x14ac:dyDescent="0.2">
      <c r="A42" s="86"/>
      <c r="B42" s="86"/>
      <c r="C42" s="86"/>
      <c r="D42" s="86"/>
      <c r="E42" s="86"/>
      <c r="F42" s="86"/>
      <c r="G42" s="86"/>
      <c r="H42" s="86"/>
      <c r="I42" s="86"/>
    </row>
    <row r="43" spans="1:9" x14ac:dyDescent="0.2">
      <c r="A43" s="86"/>
      <c r="B43" s="86"/>
      <c r="C43" s="86"/>
      <c r="D43" s="86"/>
      <c r="E43" s="86"/>
      <c r="F43" s="86"/>
      <c r="G43" s="86"/>
      <c r="H43" s="86"/>
      <c r="I43" s="86"/>
    </row>
    <row r="44" spans="1:9" x14ac:dyDescent="0.2">
      <c r="A44" s="86"/>
      <c r="B44" s="86"/>
      <c r="C44" s="86"/>
      <c r="D44" s="86"/>
      <c r="E44" s="86"/>
      <c r="F44" s="86"/>
      <c r="G44" s="86"/>
      <c r="H44" s="86"/>
      <c r="I44" s="86"/>
    </row>
    <row r="45" spans="1:9" x14ac:dyDescent="0.2">
      <c r="A45" s="86"/>
      <c r="B45" s="86"/>
      <c r="C45" s="86"/>
      <c r="D45" s="86"/>
      <c r="E45" s="86"/>
      <c r="F45" s="86"/>
      <c r="G45" s="86"/>
      <c r="H45" s="86"/>
      <c r="I45" s="86"/>
    </row>
    <row r="46" spans="1:9" x14ac:dyDescent="0.2">
      <c r="A46" s="86"/>
      <c r="B46" s="86"/>
      <c r="C46" s="86"/>
      <c r="D46" s="86"/>
      <c r="E46" s="86"/>
      <c r="F46" s="86"/>
      <c r="G46" s="86"/>
      <c r="H46" s="86"/>
      <c r="I46" s="86"/>
    </row>
    <row r="47" spans="1:9" x14ac:dyDescent="0.2">
      <c r="A47" s="86"/>
      <c r="B47" s="86"/>
      <c r="C47" s="86"/>
      <c r="D47" s="86"/>
      <c r="E47" s="86"/>
      <c r="F47" s="86"/>
      <c r="G47" s="86"/>
      <c r="H47" s="86"/>
      <c r="I47" s="86"/>
    </row>
    <row r="48" spans="1:9" x14ac:dyDescent="0.2">
      <c r="A48" s="86"/>
      <c r="B48" s="86"/>
      <c r="C48" s="86"/>
      <c r="D48" s="86"/>
      <c r="E48" s="86"/>
      <c r="F48" s="86"/>
      <c r="G48" s="86"/>
      <c r="H48" s="86"/>
      <c r="I48" s="86"/>
    </row>
    <row r="49" spans="1:9" x14ac:dyDescent="0.2">
      <c r="A49" s="86"/>
      <c r="B49" s="86"/>
      <c r="C49" s="86"/>
      <c r="D49" s="86"/>
      <c r="E49" s="86"/>
      <c r="F49" s="86"/>
      <c r="G49" s="86"/>
      <c r="H49" s="86"/>
      <c r="I49" s="86"/>
    </row>
    <row r="50" spans="1:9" x14ac:dyDescent="0.2">
      <c r="A50" s="86"/>
      <c r="B50" s="86"/>
      <c r="C50" s="86"/>
      <c r="D50" s="86"/>
      <c r="E50" s="86"/>
      <c r="F50" s="86"/>
      <c r="G50" s="86"/>
      <c r="H50" s="86"/>
      <c r="I50" s="86"/>
    </row>
    <row r="51" spans="1:9" x14ac:dyDescent="0.2">
      <c r="A51" s="86"/>
      <c r="B51" s="86"/>
      <c r="C51" s="86"/>
      <c r="D51" s="86"/>
      <c r="E51" s="86"/>
      <c r="F51" s="86"/>
      <c r="G51" s="86"/>
      <c r="H51" s="86"/>
      <c r="I51" s="86"/>
    </row>
    <row r="52" spans="1:9" x14ac:dyDescent="0.2">
      <c r="A52" s="86"/>
      <c r="B52" s="86"/>
      <c r="C52" s="86"/>
      <c r="D52" s="86"/>
      <c r="E52" s="86"/>
      <c r="F52" s="86"/>
      <c r="G52" s="86"/>
      <c r="H52" s="86"/>
      <c r="I52" s="86"/>
    </row>
    <row r="53" spans="1:9" x14ac:dyDescent="0.2">
      <c r="A53" s="86"/>
      <c r="B53" s="86"/>
      <c r="C53" s="86"/>
      <c r="D53" s="86"/>
      <c r="E53" s="86"/>
      <c r="F53" s="86"/>
      <c r="G53" s="86"/>
      <c r="H53" s="86"/>
      <c r="I53" s="86"/>
    </row>
    <row r="54" spans="1:9" x14ac:dyDescent="0.2">
      <c r="A54" s="86"/>
      <c r="B54" s="86"/>
      <c r="C54" s="86"/>
      <c r="D54" s="86"/>
      <c r="E54" s="86"/>
      <c r="F54" s="86"/>
      <c r="G54" s="86"/>
      <c r="H54" s="86"/>
      <c r="I54" s="86"/>
    </row>
    <row r="55" spans="1:9" x14ac:dyDescent="0.2">
      <c r="A55" s="86"/>
      <c r="B55" s="86"/>
      <c r="C55" s="86"/>
      <c r="D55" s="86"/>
      <c r="E55" s="86"/>
      <c r="F55" s="86"/>
      <c r="G55" s="86"/>
      <c r="H55" s="86"/>
      <c r="I55" s="86"/>
    </row>
    <row r="56" spans="1:9" x14ac:dyDescent="0.2">
      <c r="A56" s="86"/>
      <c r="B56" s="86"/>
      <c r="C56" s="86"/>
      <c r="D56" s="86"/>
      <c r="E56" s="86"/>
      <c r="F56" s="86"/>
      <c r="G56" s="86"/>
      <c r="H56" s="86"/>
      <c r="I56" s="86"/>
    </row>
    <row r="57" spans="1:9" x14ac:dyDescent="0.2">
      <c r="A57" s="86"/>
      <c r="B57" s="86"/>
      <c r="C57" s="86"/>
      <c r="D57" s="86"/>
      <c r="E57" s="86"/>
      <c r="F57" s="86"/>
      <c r="G57" s="86"/>
      <c r="H57" s="86"/>
      <c r="I57" s="86"/>
    </row>
    <row r="58" spans="1:9" x14ac:dyDescent="0.2">
      <c r="A58" s="86"/>
      <c r="B58" s="86"/>
      <c r="C58" s="86"/>
      <c r="D58" s="86"/>
      <c r="E58" s="86"/>
      <c r="F58" s="86"/>
      <c r="G58" s="86"/>
      <c r="H58" s="86"/>
      <c r="I58" s="86"/>
    </row>
    <row r="59" spans="1:9" x14ac:dyDescent="0.2">
      <c r="A59" s="86"/>
      <c r="B59" s="86"/>
      <c r="C59" s="86"/>
      <c r="D59" s="86"/>
      <c r="E59" s="86"/>
      <c r="F59" s="86"/>
      <c r="G59" s="86"/>
      <c r="H59" s="86"/>
      <c r="I59" s="86"/>
    </row>
    <row r="60" spans="1:9" x14ac:dyDescent="0.2">
      <c r="A60" s="86"/>
      <c r="B60" s="86"/>
      <c r="C60" s="86"/>
      <c r="D60" s="86"/>
      <c r="E60" s="86"/>
      <c r="F60" s="86"/>
      <c r="G60" s="86"/>
      <c r="H60" s="86"/>
      <c r="I60" s="86"/>
    </row>
    <row r="61" spans="1:9" x14ac:dyDescent="0.2">
      <c r="A61" s="86"/>
      <c r="B61" s="86"/>
      <c r="C61" s="86"/>
      <c r="D61" s="86"/>
      <c r="E61" s="86"/>
      <c r="F61" s="86"/>
      <c r="G61" s="86"/>
      <c r="H61" s="86"/>
      <c r="I61" s="86"/>
    </row>
    <row r="62" spans="1:9" x14ac:dyDescent="0.2">
      <c r="A62" s="86"/>
      <c r="B62" s="86"/>
      <c r="C62" s="86"/>
      <c r="D62" s="86"/>
      <c r="E62" s="86"/>
      <c r="F62" s="86"/>
      <c r="G62" s="86"/>
      <c r="H62" s="86"/>
      <c r="I62" s="86"/>
    </row>
    <row r="63" spans="1:9" x14ac:dyDescent="0.2">
      <c r="A63" s="86"/>
      <c r="B63" s="86"/>
      <c r="C63" s="86"/>
      <c r="D63" s="86"/>
      <c r="E63" s="86"/>
      <c r="F63" s="86"/>
      <c r="G63" s="86"/>
      <c r="H63" s="86"/>
      <c r="I63" s="86"/>
    </row>
    <row r="64" spans="1:9" x14ac:dyDescent="0.2">
      <c r="A64" s="86"/>
      <c r="B64" s="86"/>
      <c r="C64" s="86"/>
      <c r="D64" s="86"/>
      <c r="E64" s="86"/>
      <c r="F64" s="86"/>
      <c r="G64" s="86"/>
      <c r="H64" s="86"/>
      <c r="I64" s="86"/>
    </row>
    <row r="65" spans="1:9" x14ac:dyDescent="0.2">
      <c r="A65" s="86"/>
      <c r="B65" s="86"/>
      <c r="C65" s="86"/>
      <c r="D65" s="86"/>
      <c r="E65" s="86"/>
      <c r="F65" s="86"/>
      <c r="G65" s="86"/>
      <c r="H65" s="86"/>
      <c r="I65" s="86"/>
    </row>
    <row r="66" spans="1:9" x14ac:dyDescent="0.2">
      <c r="A66" s="86"/>
      <c r="B66" s="86"/>
      <c r="C66" s="86"/>
      <c r="D66" s="86"/>
      <c r="E66" s="86"/>
      <c r="F66" s="86"/>
      <c r="G66" s="86"/>
      <c r="H66" s="86"/>
      <c r="I66" s="86"/>
    </row>
    <row r="67" spans="1:9" x14ac:dyDescent="0.2">
      <c r="A67" s="86"/>
      <c r="B67" s="86"/>
      <c r="C67" s="86"/>
      <c r="D67" s="86"/>
      <c r="E67" s="86"/>
      <c r="F67" s="86"/>
      <c r="G67" s="86"/>
      <c r="H67" s="86"/>
      <c r="I67" s="86"/>
    </row>
    <row r="68" spans="1:9" x14ac:dyDescent="0.2">
      <c r="A68" s="86"/>
      <c r="B68" s="86"/>
      <c r="C68" s="86"/>
      <c r="D68" s="86"/>
      <c r="E68" s="86"/>
      <c r="F68" s="86"/>
      <c r="G68" s="86"/>
      <c r="H68" s="86"/>
      <c r="I68" s="86"/>
    </row>
    <row r="69" spans="1:9" x14ac:dyDescent="0.2">
      <c r="A69" s="86"/>
      <c r="B69" s="86"/>
      <c r="C69" s="86"/>
      <c r="D69" s="86"/>
      <c r="E69" s="86"/>
      <c r="F69" s="86"/>
      <c r="G69" s="86"/>
      <c r="H69" s="86"/>
      <c r="I69" s="86"/>
    </row>
    <row r="70" spans="1:9" x14ac:dyDescent="0.2">
      <c r="A70" s="86"/>
      <c r="B70" s="86"/>
      <c r="C70" s="86"/>
      <c r="D70" s="86"/>
      <c r="E70" s="86"/>
      <c r="F70" s="86"/>
      <c r="G70" s="86"/>
      <c r="H70" s="86"/>
      <c r="I70" s="86"/>
    </row>
    <row r="71" spans="1:9" x14ac:dyDescent="0.2">
      <c r="A71" s="86"/>
      <c r="B71" s="86"/>
      <c r="C71" s="86"/>
      <c r="D71" s="86"/>
      <c r="E71" s="86"/>
      <c r="F71" s="86"/>
      <c r="G71" s="86"/>
      <c r="H71" s="86"/>
      <c r="I71" s="86"/>
    </row>
    <row r="72" spans="1:9" x14ac:dyDescent="0.2">
      <c r="A72" s="86"/>
      <c r="B72" s="86"/>
      <c r="C72" s="86"/>
      <c r="D72" s="86"/>
      <c r="E72" s="86"/>
      <c r="F72" s="86"/>
      <c r="G72" s="86"/>
      <c r="H72" s="86"/>
      <c r="I72" s="86"/>
    </row>
    <row r="73" spans="1:9" x14ac:dyDescent="0.2">
      <c r="A73" s="86"/>
      <c r="B73" s="86"/>
      <c r="C73" s="86"/>
      <c r="D73" s="86"/>
      <c r="E73" s="86"/>
      <c r="F73" s="86"/>
      <c r="G73" s="86"/>
      <c r="H73" s="86"/>
      <c r="I73" s="86"/>
    </row>
    <row r="74" spans="1:9" x14ac:dyDescent="0.2">
      <c r="A74" s="86"/>
      <c r="B74" s="86"/>
      <c r="C74" s="86"/>
      <c r="D74" s="86"/>
      <c r="E74" s="86"/>
      <c r="F74" s="86"/>
      <c r="G74" s="86"/>
      <c r="H74" s="86"/>
      <c r="I74" s="86"/>
    </row>
    <row r="75" spans="1:9" x14ac:dyDescent="0.2">
      <c r="A75" s="86"/>
      <c r="B75" s="86"/>
      <c r="C75" s="86"/>
      <c r="D75" s="86"/>
      <c r="E75" s="86"/>
      <c r="F75" s="86"/>
      <c r="G75" s="86"/>
      <c r="H75" s="86"/>
      <c r="I75" s="86"/>
    </row>
    <row r="76" spans="1:9" x14ac:dyDescent="0.2">
      <c r="A76" s="86"/>
      <c r="B76" s="86"/>
      <c r="C76" s="86"/>
      <c r="D76" s="86"/>
      <c r="E76" s="86"/>
      <c r="F76" s="86"/>
      <c r="G76" s="86"/>
      <c r="H76" s="86"/>
      <c r="I76" s="86"/>
    </row>
    <row r="77" spans="1:9" x14ac:dyDescent="0.2">
      <c r="A77" s="86"/>
      <c r="B77" s="86"/>
      <c r="C77" s="86"/>
      <c r="D77" s="86"/>
      <c r="E77" s="86"/>
      <c r="F77" s="86"/>
      <c r="G77" s="86"/>
      <c r="H77" s="86"/>
      <c r="I77" s="86"/>
    </row>
    <row r="78" spans="1:9" x14ac:dyDescent="0.2">
      <c r="A78" s="86"/>
      <c r="B78" s="86"/>
      <c r="C78" s="86"/>
      <c r="D78" s="86"/>
      <c r="E78" s="86"/>
      <c r="F78" s="86"/>
      <c r="G78" s="86"/>
      <c r="H78" s="86"/>
      <c r="I78" s="86"/>
    </row>
    <row r="79" spans="1:9" x14ac:dyDescent="0.2">
      <c r="A79" s="86"/>
      <c r="B79" s="86"/>
      <c r="C79" s="86"/>
      <c r="D79" s="86"/>
      <c r="E79" s="86"/>
      <c r="F79" s="86"/>
      <c r="G79" s="86"/>
      <c r="H79" s="86"/>
      <c r="I79" s="86"/>
    </row>
    <row r="80" spans="1:9" x14ac:dyDescent="0.2">
      <c r="A80" s="86"/>
      <c r="B80" s="86"/>
      <c r="C80" s="86"/>
      <c r="D80" s="86"/>
      <c r="E80" s="86"/>
      <c r="F80" s="86"/>
      <c r="G80" s="86"/>
      <c r="H80" s="86"/>
      <c r="I80" s="86"/>
    </row>
    <row r="81" spans="1:9" x14ac:dyDescent="0.2">
      <c r="A81" s="86"/>
      <c r="B81" s="86"/>
      <c r="C81" s="86"/>
      <c r="D81" s="86"/>
      <c r="E81" s="86"/>
      <c r="F81" s="86"/>
      <c r="G81" s="86"/>
      <c r="H81" s="86"/>
      <c r="I81" s="86"/>
    </row>
    <row r="82" spans="1:9" x14ac:dyDescent="0.2">
      <c r="A82" s="86"/>
      <c r="B82" s="86"/>
      <c r="C82" s="86"/>
      <c r="D82" s="86"/>
      <c r="E82" s="86"/>
      <c r="F82" s="86"/>
      <c r="G82" s="86"/>
      <c r="H82" s="86"/>
      <c r="I82" s="86"/>
    </row>
    <row r="83" spans="1:9" x14ac:dyDescent="0.2">
      <c r="A83" s="86"/>
      <c r="B83" s="86"/>
      <c r="C83" s="86"/>
      <c r="D83" s="86"/>
      <c r="E83" s="86"/>
      <c r="F83" s="86"/>
      <c r="G83" s="86"/>
      <c r="H83" s="86"/>
      <c r="I83" s="86"/>
    </row>
    <row r="84" spans="1:9" x14ac:dyDescent="0.2">
      <c r="A84" s="86"/>
      <c r="B84" s="86"/>
      <c r="C84" s="86"/>
      <c r="D84" s="86"/>
      <c r="E84" s="86"/>
      <c r="F84" s="86"/>
      <c r="G84" s="86"/>
      <c r="H84" s="86"/>
      <c r="I84" s="86"/>
    </row>
    <row r="85" spans="1:9" x14ac:dyDescent="0.2">
      <c r="A85" s="86"/>
      <c r="B85" s="86"/>
      <c r="C85" s="86"/>
      <c r="D85" s="86"/>
      <c r="E85" s="86"/>
      <c r="F85" s="86"/>
      <c r="G85" s="86"/>
      <c r="H85" s="86"/>
      <c r="I85" s="86"/>
    </row>
    <row r="86" spans="1:9" x14ac:dyDescent="0.2">
      <c r="A86" s="86"/>
      <c r="B86" s="86"/>
      <c r="C86" s="86"/>
      <c r="D86" s="86"/>
      <c r="E86" s="86"/>
      <c r="F86" s="86"/>
      <c r="G86" s="86"/>
      <c r="H86" s="86"/>
      <c r="I86" s="86"/>
    </row>
    <row r="87" spans="1:9" x14ac:dyDescent="0.2">
      <c r="A87" s="86"/>
      <c r="B87" s="86"/>
      <c r="C87" s="86"/>
      <c r="D87" s="86"/>
      <c r="E87" s="86"/>
      <c r="F87" s="86"/>
      <c r="G87" s="86"/>
      <c r="H87" s="86"/>
      <c r="I87" s="86"/>
    </row>
    <row r="88" spans="1:9" x14ac:dyDescent="0.2">
      <c r="A88" s="86"/>
      <c r="B88" s="86"/>
      <c r="C88" s="86"/>
      <c r="D88" s="86"/>
      <c r="E88" s="86"/>
      <c r="F88" s="86"/>
      <c r="G88" s="86"/>
      <c r="H88" s="86"/>
      <c r="I88" s="86"/>
    </row>
    <row r="89" spans="1:9" x14ac:dyDescent="0.2">
      <c r="A89" s="86"/>
      <c r="B89" s="86"/>
      <c r="C89" s="86"/>
      <c r="D89" s="86"/>
      <c r="E89" s="86"/>
      <c r="F89" s="86"/>
      <c r="G89" s="86"/>
      <c r="H89" s="86"/>
      <c r="I89" s="86"/>
    </row>
    <row r="90" spans="1:9" x14ac:dyDescent="0.2">
      <c r="A90" s="86"/>
      <c r="B90" s="86"/>
      <c r="C90" s="86"/>
      <c r="D90" s="86"/>
      <c r="E90" s="86"/>
      <c r="F90" s="86"/>
      <c r="G90" s="86"/>
      <c r="H90" s="86"/>
      <c r="I90" s="86"/>
    </row>
    <row r="91" spans="1:9" x14ac:dyDescent="0.2">
      <c r="A91" s="86"/>
      <c r="B91" s="86"/>
      <c r="C91" s="86"/>
      <c r="D91" s="86"/>
      <c r="E91" s="86"/>
      <c r="F91" s="86"/>
      <c r="G91" s="86"/>
      <c r="H91" s="86"/>
      <c r="I91" s="86"/>
    </row>
    <row r="92" spans="1:9" x14ac:dyDescent="0.2">
      <c r="A92" s="86"/>
      <c r="B92" s="86"/>
      <c r="C92" s="86"/>
      <c r="D92" s="86"/>
      <c r="E92" s="86"/>
      <c r="F92" s="86"/>
      <c r="G92" s="86"/>
      <c r="H92" s="86"/>
      <c r="I92" s="86"/>
    </row>
    <row r="93" spans="1:9" x14ac:dyDescent="0.2">
      <c r="A93" s="86"/>
      <c r="B93" s="86"/>
      <c r="C93" s="86"/>
      <c r="D93" s="86"/>
      <c r="E93" s="86"/>
      <c r="F93" s="86"/>
      <c r="G93" s="86"/>
      <c r="H93" s="86"/>
      <c r="I93" s="86"/>
    </row>
    <row r="94" spans="1:9" x14ac:dyDescent="0.2">
      <c r="A94" s="86"/>
      <c r="B94" s="86"/>
      <c r="C94" s="86"/>
      <c r="D94" s="86"/>
      <c r="E94" s="86"/>
      <c r="F94" s="86"/>
      <c r="G94" s="86"/>
      <c r="H94" s="86"/>
      <c r="I94" s="86"/>
    </row>
    <row r="95" spans="1:9" x14ac:dyDescent="0.2">
      <c r="A95" s="86"/>
      <c r="B95" s="86"/>
      <c r="C95" s="86"/>
      <c r="D95" s="86"/>
      <c r="E95" s="86"/>
      <c r="F95" s="86"/>
      <c r="G95" s="86"/>
      <c r="H95" s="86"/>
      <c r="I95" s="86"/>
    </row>
    <row r="96" spans="1:9" x14ac:dyDescent="0.2">
      <c r="A96" s="86"/>
      <c r="B96" s="86"/>
      <c r="C96" s="86"/>
      <c r="D96" s="86"/>
      <c r="E96" s="86"/>
      <c r="F96" s="86"/>
      <c r="G96" s="86"/>
      <c r="H96" s="86"/>
      <c r="I96" s="86"/>
    </row>
    <row r="97" spans="1:9" x14ac:dyDescent="0.2">
      <c r="A97" s="86"/>
      <c r="B97" s="86"/>
      <c r="C97" s="86"/>
      <c r="D97" s="86"/>
      <c r="E97" s="86"/>
      <c r="F97" s="86"/>
      <c r="G97" s="86"/>
      <c r="H97" s="86"/>
      <c r="I97" s="86"/>
    </row>
    <row r="98" spans="1:9" x14ac:dyDescent="0.2">
      <c r="A98" s="86"/>
      <c r="B98" s="86"/>
      <c r="C98" s="86"/>
      <c r="D98" s="86"/>
      <c r="E98" s="86"/>
      <c r="F98" s="86"/>
      <c r="G98" s="86"/>
      <c r="H98" s="86"/>
      <c r="I98" s="86"/>
    </row>
    <row r="99" spans="1:9" x14ac:dyDescent="0.2">
      <c r="A99" s="86"/>
      <c r="B99" s="86"/>
      <c r="C99" s="86"/>
      <c r="D99" s="86"/>
      <c r="E99" s="86"/>
      <c r="F99" s="86"/>
      <c r="G99" s="86"/>
      <c r="H99" s="86"/>
      <c r="I99" s="86"/>
    </row>
    <row r="100" spans="1:9" x14ac:dyDescent="0.2">
      <c r="A100" s="86"/>
      <c r="B100" s="86"/>
      <c r="C100" s="86"/>
      <c r="D100" s="86"/>
      <c r="E100" s="86"/>
      <c r="F100" s="86"/>
      <c r="G100" s="86"/>
      <c r="H100" s="86"/>
      <c r="I100" s="86"/>
    </row>
    <row r="101" spans="1:9" x14ac:dyDescent="0.2">
      <c r="A101" s="86"/>
      <c r="B101" s="86"/>
      <c r="C101" s="86"/>
      <c r="D101" s="86"/>
      <c r="E101" s="86"/>
      <c r="F101" s="86"/>
      <c r="G101" s="86"/>
      <c r="H101" s="86"/>
      <c r="I101" s="86"/>
    </row>
    <row r="102" spans="1:9" x14ac:dyDescent="0.2">
      <c r="A102" s="86"/>
      <c r="B102" s="86"/>
      <c r="C102" s="86"/>
      <c r="D102" s="86"/>
      <c r="E102" s="86"/>
      <c r="F102" s="86"/>
      <c r="G102" s="86"/>
      <c r="H102" s="86"/>
      <c r="I102" s="86"/>
    </row>
    <row r="103" spans="1:9" x14ac:dyDescent="0.2">
      <c r="A103" s="86"/>
      <c r="B103" s="86"/>
      <c r="C103" s="86"/>
      <c r="D103" s="86"/>
      <c r="E103" s="86"/>
      <c r="F103" s="86"/>
      <c r="G103" s="86"/>
      <c r="H103" s="86"/>
      <c r="I103" s="86"/>
    </row>
    <row r="104" spans="1:9" x14ac:dyDescent="0.2">
      <c r="A104" s="86"/>
      <c r="B104" s="86"/>
      <c r="C104" s="86"/>
      <c r="D104" s="86"/>
      <c r="E104" s="86"/>
      <c r="F104" s="86"/>
      <c r="G104" s="86"/>
      <c r="H104" s="86"/>
      <c r="I104" s="86"/>
    </row>
    <row r="105" spans="1:9" x14ac:dyDescent="0.2">
      <c r="A105" s="86"/>
      <c r="B105" s="86"/>
      <c r="C105" s="86"/>
      <c r="D105" s="86"/>
      <c r="E105" s="86"/>
      <c r="F105" s="86"/>
      <c r="G105" s="86"/>
      <c r="H105" s="86"/>
      <c r="I105" s="86"/>
    </row>
    <row r="106" spans="1:9" x14ac:dyDescent="0.2">
      <c r="A106" s="86"/>
      <c r="B106" s="86"/>
      <c r="C106" s="86"/>
      <c r="D106" s="86"/>
      <c r="E106" s="86"/>
      <c r="F106" s="86"/>
      <c r="G106" s="86"/>
      <c r="H106" s="86"/>
      <c r="I106" s="86"/>
    </row>
    <row r="107" spans="1:9" x14ac:dyDescent="0.2">
      <c r="A107" s="86"/>
      <c r="B107" s="86"/>
      <c r="C107" s="86"/>
      <c r="D107" s="86"/>
      <c r="E107" s="86"/>
      <c r="F107" s="86"/>
      <c r="G107" s="86"/>
      <c r="H107" s="86"/>
      <c r="I107" s="86"/>
    </row>
    <row r="108" spans="1:9" x14ac:dyDescent="0.2">
      <c r="A108" s="86"/>
      <c r="B108" s="86"/>
      <c r="C108" s="86"/>
      <c r="D108" s="86"/>
      <c r="E108" s="86"/>
      <c r="F108" s="86"/>
      <c r="G108" s="86"/>
      <c r="H108" s="86"/>
      <c r="I108" s="86"/>
    </row>
    <row r="109" spans="1:9" x14ac:dyDescent="0.2">
      <c r="A109" s="86"/>
      <c r="B109" s="86"/>
      <c r="C109" s="86"/>
      <c r="D109" s="86"/>
      <c r="E109" s="86"/>
      <c r="F109" s="86"/>
      <c r="G109" s="86"/>
      <c r="H109" s="86"/>
      <c r="I109" s="86"/>
    </row>
    <row r="110" spans="1:9" x14ac:dyDescent="0.2">
      <c r="A110" s="86"/>
      <c r="B110" s="86"/>
      <c r="C110" s="86"/>
      <c r="D110" s="86"/>
      <c r="E110" s="86"/>
      <c r="F110" s="86"/>
      <c r="G110" s="86"/>
      <c r="H110" s="86"/>
      <c r="I110" s="86"/>
    </row>
    <row r="111" spans="1:9" x14ac:dyDescent="0.2">
      <c r="A111" s="86"/>
      <c r="B111" s="86"/>
      <c r="C111" s="86"/>
      <c r="D111" s="86"/>
      <c r="E111" s="86"/>
      <c r="F111" s="86"/>
      <c r="G111" s="86"/>
      <c r="H111" s="86"/>
      <c r="I111" s="86"/>
    </row>
    <row r="112" spans="1:9" x14ac:dyDescent="0.2">
      <c r="A112" s="86"/>
      <c r="B112" s="86"/>
      <c r="C112" s="86"/>
      <c r="D112" s="86"/>
      <c r="E112" s="86"/>
      <c r="F112" s="86"/>
      <c r="G112" s="86"/>
      <c r="H112" s="86"/>
      <c r="I112" s="86"/>
    </row>
    <row r="113" spans="1:9" x14ac:dyDescent="0.2">
      <c r="A113" s="86"/>
      <c r="B113" s="86"/>
      <c r="C113" s="86"/>
      <c r="D113" s="86"/>
      <c r="E113" s="86"/>
      <c r="F113" s="86"/>
      <c r="G113" s="86"/>
      <c r="H113" s="86"/>
      <c r="I113" s="86"/>
    </row>
    <row r="114" spans="1:9" x14ac:dyDescent="0.2">
      <c r="A114" s="86"/>
      <c r="B114" s="86"/>
      <c r="C114" s="86"/>
      <c r="D114" s="86"/>
      <c r="E114" s="86"/>
      <c r="F114" s="86"/>
      <c r="G114" s="86"/>
      <c r="H114" s="86"/>
      <c r="I114" s="86"/>
    </row>
    <row r="115" spans="1:9" x14ac:dyDescent="0.2">
      <c r="A115" s="86"/>
      <c r="B115" s="86"/>
      <c r="C115" s="86"/>
      <c r="D115" s="86"/>
      <c r="E115" s="86"/>
      <c r="F115" s="86"/>
      <c r="G115" s="86"/>
      <c r="H115" s="86"/>
      <c r="I115" s="86"/>
    </row>
    <row r="116" spans="1:9" x14ac:dyDescent="0.2">
      <c r="A116" s="86"/>
      <c r="B116" s="86"/>
      <c r="C116" s="86"/>
      <c r="D116" s="86"/>
      <c r="E116" s="86"/>
      <c r="F116" s="86"/>
      <c r="G116" s="86"/>
      <c r="H116" s="86"/>
      <c r="I116" s="86"/>
    </row>
    <row r="117" spans="1:9" x14ac:dyDescent="0.2">
      <c r="A117" s="86"/>
      <c r="B117" s="86"/>
      <c r="C117" s="86"/>
      <c r="D117" s="86"/>
      <c r="E117" s="86"/>
      <c r="F117" s="86"/>
      <c r="G117" s="86"/>
      <c r="H117" s="86"/>
      <c r="I117" s="86"/>
    </row>
    <row r="118" spans="1:9" x14ac:dyDescent="0.2">
      <c r="A118" s="86"/>
      <c r="B118" s="86"/>
      <c r="C118" s="86"/>
      <c r="D118" s="86"/>
      <c r="E118" s="86"/>
      <c r="F118" s="86"/>
      <c r="G118" s="86"/>
      <c r="H118" s="86"/>
      <c r="I118" s="86"/>
    </row>
    <row r="119" spans="1:9" x14ac:dyDescent="0.2">
      <c r="A119" s="86"/>
      <c r="B119" s="86"/>
      <c r="C119" s="86"/>
      <c r="D119" s="86"/>
      <c r="E119" s="86"/>
      <c r="F119" s="86"/>
      <c r="G119" s="86"/>
      <c r="H119" s="86"/>
      <c r="I119" s="86"/>
    </row>
    <row r="120" spans="1:9" x14ac:dyDescent="0.2">
      <c r="A120" s="86"/>
      <c r="B120" s="86"/>
      <c r="C120" s="86"/>
      <c r="D120" s="86"/>
      <c r="E120" s="86"/>
      <c r="F120" s="86"/>
      <c r="G120" s="86"/>
      <c r="H120" s="86"/>
      <c r="I120" s="86"/>
    </row>
    <row r="121" spans="1:9" x14ac:dyDescent="0.2">
      <c r="A121" s="86"/>
      <c r="B121" s="86"/>
      <c r="C121" s="86"/>
      <c r="D121" s="86"/>
      <c r="E121" s="86"/>
      <c r="F121" s="86"/>
      <c r="G121" s="86"/>
      <c r="H121" s="86"/>
      <c r="I121" s="86"/>
    </row>
    <row r="122" spans="1:9" x14ac:dyDescent="0.2">
      <c r="A122" s="86"/>
      <c r="B122" s="86"/>
      <c r="C122" s="86"/>
      <c r="D122" s="86"/>
      <c r="E122" s="86"/>
      <c r="F122" s="86"/>
      <c r="G122" s="86"/>
      <c r="H122" s="86"/>
      <c r="I122" s="86"/>
    </row>
    <row r="123" spans="1:9" x14ac:dyDescent="0.2">
      <c r="A123" s="86"/>
      <c r="B123" s="86"/>
      <c r="C123" s="86"/>
      <c r="D123" s="86"/>
      <c r="E123" s="86"/>
      <c r="F123" s="86"/>
      <c r="G123" s="86"/>
      <c r="H123" s="86"/>
      <c r="I123" s="86"/>
    </row>
    <row r="124" spans="1:9" x14ac:dyDescent="0.2">
      <c r="A124" s="86"/>
      <c r="B124" s="86"/>
      <c r="C124" s="86"/>
      <c r="D124" s="86"/>
      <c r="E124" s="86"/>
      <c r="F124" s="86"/>
      <c r="G124" s="86"/>
      <c r="H124" s="86"/>
      <c r="I124" s="86"/>
    </row>
    <row r="125" spans="1:9" x14ac:dyDescent="0.2">
      <c r="A125" s="86"/>
      <c r="B125" s="86"/>
      <c r="C125" s="86"/>
      <c r="D125" s="86"/>
      <c r="E125" s="86"/>
      <c r="F125" s="86"/>
      <c r="G125" s="86"/>
      <c r="H125" s="86"/>
      <c r="I125" s="86"/>
    </row>
    <row r="126" spans="1:9" x14ac:dyDescent="0.2">
      <c r="A126" s="86"/>
      <c r="B126" s="86"/>
      <c r="C126" s="86"/>
      <c r="D126" s="86"/>
      <c r="E126" s="86"/>
      <c r="F126" s="86"/>
      <c r="G126" s="86"/>
      <c r="H126" s="86"/>
      <c r="I126" s="86"/>
    </row>
    <row r="127" spans="1:9" x14ac:dyDescent="0.2">
      <c r="A127" s="86"/>
      <c r="B127" s="86"/>
      <c r="C127" s="86"/>
      <c r="D127" s="86"/>
      <c r="E127" s="86"/>
      <c r="F127" s="86"/>
      <c r="G127" s="86"/>
      <c r="H127" s="86"/>
      <c r="I127" s="86"/>
    </row>
    <row r="128" spans="1:9" x14ac:dyDescent="0.2">
      <c r="A128" s="86"/>
      <c r="B128" s="86"/>
      <c r="C128" s="86"/>
      <c r="D128" s="86"/>
      <c r="E128" s="86"/>
      <c r="F128" s="86"/>
      <c r="G128" s="86"/>
      <c r="H128" s="86"/>
      <c r="I128" s="86"/>
    </row>
    <row r="129" spans="1:9" x14ac:dyDescent="0.2">
      <c r="A129" s="86"/>
      <c r="B129" s="86"/>
      <c r="C129" s="86"/>
      <c r="D129" s="86"/>
      <c r="E129" s="86"/>
      <c r="F129" s="86"/>
      <c r="G129" s="86"/>
      <c r="H129" s="86"/>
      <c r="I129" s="86"/>
    </row>
    <row r="130" spans="1:9" x14ac:dyDescent="0.2">
      <c r="A130" s="86"/>
      <c r="B130" s="86"/>
      <c r="C130" s="86"/>
      <c r="D130" s="86"/>
      <c r="E130" s="86"/>
      <c r="F130" s="86"/>
      <c r="G130" s="86"/>
      <c r="H130" s="86"/>
      <c r="I130" s="86"/>
    </row>
    <row r="131" spans="1:9" x14ac:dyDescent="0.2">
      <c r="A131" s="86"/>
      <c r="B131" s="86"/>
      <c r="C131" s="86"/>
      <c r="D131" s="86"/>
      <c r="E131" s="86"/>
      <c r="F131" s="86"/>
      <c r="G131" s="86"/>
      <c r="H131" s="86"/>
      <c r="I131" s="86"/>
    </row>
  </sheetData>
  <mergeCells count="2">
    <mergeCell ref="A2:I3"/>
    <mergeCell ref="A13:I13"/>
  </mergeCells>
  <phoneticPr fontId="1"/>
  <pageMargins left="1" right="1" top="1" bottom="1" header="0.5" footer="0.5"/>
  <pageSetup paperSize="9" scale="81" orientation="portrait" r:id="rId1"/>
  <headerFooter>
    <oddHeader>&amp;L様式１</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Z41"/>
  <sheetViews>
    <sheetView showGridLines="0" tabSelected="1" view="pageBreakPreview" topLeftCell="A2" zoomScaleNormal="55" zoomScaleSheetLayoutView="100" workbookViewId="0">
      <selection activeCell="E12" sqref="E12"/>
    </sheetView>
  </sheetViews>
  <sheetFormatPr defaultColWidth="13" defaultRowHeight="12" x14ac:dyDescent="0.2"/>
  <cols>
    <col min="1" max="15" width="3.109375" style="7" customWidth="1"/>
    <col min="16" max="16" width="3" style="7" customWidth="1"/>
    <col min="17" max="28" width="3.109375" style="7" customWidth="1"/>
    <col min="29" max="29" width="4.33203125" style="7" customWidth="1"/>
    <col min="30" max="33" width="2.109375" style="7" customWidth="1"/>
    <col min="34" max="34" width="11.44140625" style="7" customWidth="1"/>
    <col min="35" max="35" width="14.44140625" style="7" customWidth="1"/>
    <col min="36" max="36" width="10.44140625" style="7" customWidth="1"/>
    <col min="37" max="37" width="9.44140625" style="7" customWidth="1"/>
    <col min="38" max="38" width="13" style="7" customWidth="1"/>
    <col min="39" max="39" width="9.44140625" style="7" customWidth="1"/>
    <col min="40" max="40" width="13.6640625" style="7" customWidth="1"/>
    <col min="41" max="41" width="30.44140625" style="7" customWidth="1"/>
    <col min="42" max="51" width="13" style="7" customWidth="1"/>
    <col min="52" max="16384" width="13" style="7"/>
  </cols>
  <sheetData>
    <row r="1" spans="1:52" ht="18" customHeight="1" x14ac:dyDescent="0.2">
      <c r="A1" s="279" t="s">
        <v>177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52" ht="19.649999999999999" customHeight="1" thickBot="1" x14ac:dyDescent="0.25">
      <c r="A2" s="57" t="s">
        <v>87</v>
      </c>
      <c r="B2" s="58"/>
      <c r="C2" s="58"/>
      <c r="D2" s="58"/>
      <c r="E2" s="58"/>
      <c r="F2" s="58"/>
      <c r="G2" s="58"/>
      <c r="H2" s="58"/>
      <c r="I2" s="58"/>
      <c r="J2" s="58"/>
      <c r="K2" s="58"/>
      <c r="L2" s="58"/>
      <c r="M2" s="58"/>
      <c r="N2" s="443" t="s">
        <v>85</v>
      </c>
      <c r="O2" s="443"/>
      <c r="P2" s="443"/>
      <c r="Q2" s="443"/>
      <c r="R2" s="443"/>
      <c r="S2" s="443"/>
      <c r="T2" s="443"/>
      <c r="U2" s="58" t="s">
        <v>46</v>
      </c>
      <c r="V2" s="444"/>
      <c r="W2" s="444"/>
      <c r="X2" s="444"/>
      <c r="Y2" s="444"/>
      <c r="Z2" s="444"/>
      <c r="AA2" s="444"/>
      <c r="AB2" s="444"/>
      <c r="AC2" s="58" t="s">
        <v>69</v>
      </c>
      <c r="AD2" s="8"/>
      <c r="AE2" s="8"/>
    </row>
    <row r="3" spans="1:52" s="9" customFormat="1" ht="19.649999999999999" customHeight="1" thickBot="1" x14ac:dyDescent="0.25">
      <c r="A3" s="421" t="s">
        <v>0</v>
      </c>
      <c r="B3" s="422"/>
      <c r="C3" s="424"/>
      <c r="D3" s="424"/>
      <c r="E3" s="424"/>
      <c r="F3" s="424"/>
      <c r="G3" s="424"/>
      <c r="H3" s="424"/>
      <c r="I3" s="424"/>
      <c r="J3" s="424"/>
      <c r="K3" s="424"/>
      <c r="L3" s="424"/>
      <c r="M3" s="424"/>
      <c r="N3" s="425" t="s">
        <v>43</v>
      </c>
      <c r="O3" s="433"/>
      <c r="P3" s="433"/>
      <c r="Q3" s="426"/>
      <c r="R3" s="423" t="s">
        <v>45</v>
      </c>
      <c r="S3" s="424"/>
      <c r="T3" s="424"/>
      <c r="U3" s="424"/>
      <c r="V3" s="424"/>
      <c r="W3" s="424"/>
      <c r="X3" s="424"/>
      <c r="Y3" s="424"/>
      <c r="Z3" s="60" t="s">
        <v>46</v>
      </c>
      <c r="AA3" s="432"/>
      <c r="AB3" s="432"/>
      <c r="AC3" s="61" t="s">
        <v>47</v>
      </c>
      <c r="AD3" s="7"/>
      <c r="AE3" s="7"/>
      <c r="AF3" s="7"/>
    </row>
    <row r="4" spans="1:52" s="9" customFormat="1" ht="19.649999999999999" customHeight="1" thickBot="1" x14ac:dyDescent="0.25">
      <c r="A4" s="421" t="s">
        <v>41</v>
      </c>
      <c r="B4" s="422"/>
      <c r="C4" s="423"/>
      <c r="D4" s="424"/>
      <c r="E4" s="424"/>
      <c r="F4" s="424"/>
      <c r="G4" s="424"/>
      <c r="H4" s="424"/>
      <c r="I4" s="424"/>
      <c r="J4" s="424"/>
      <c r="K4" s="424"/>
      <c r="L4" s="424"/>
      <c r="M4" s="424"/>
      <c r="N4" s="425" t="s">
        <v>44</v>
      </c>
      <c r="O4" s="426"/>
      <c r="P4" s="423"/>
      <c r="Q4" s="424"/>
      <c r="R4" s="424"/>
      <c r="S4" s="424"/>
      <c r="T4" s="424"/>
      <c r="U4" s="427"/>
      <c r="V4" s="428" t="s">
        <v>48</v>
      </c>
      <c r="W4" s="429"/>
      <c r="X4" s="429"/>
      <c r="Y4" s="430"/>
      <c r="Z4" s="431"/>
      <c r="AA4" s="432"/>
      <c r="AB4" s="432"/>
      <c r="AC4" s="62" t="s">
        <v>50</v>
      </c>
      <c r="AD4" s="7"/>
      <c r="AE4" s="7"/>
      <c r="AF4" s="7"/>
    </row>
    <row r="5" spans="1:52" s="9" customFormat="1" ht="19.649999999999999" customHeight="1" thickBot="1" x14ac:dyDescent="0.25">
      <c r="A5" s="59" t="s">
        <v>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4"/>
      <c r="AD5" s="7"/>
      <c r="AE5" s="7"/>
      <c r="AF5" s="7"/>
      <c r="AI5" s="25"/>
    </row>
    <row r="6" spans="1:52" s="9" customFormat="1" ht="19.649999999999999" customHeight="1" thickBot="1" x14ac:dyDescent="0.25">
      <c r="A6" s="413" t="s">
        <v>70</v>
      </c>
      <c r="B6" s="414"/>
      <c r="C6" s="414"/>
      <c r="D6" s="414"/>
      <c r="E6" s="414"/>
      <c r="F6" s="414"/>
      <c r="G6" s="414"/>
      <c r="H6" s="414"/>
      <c r="I6" s="414"/>
      <c r="J6" s="414"/>
      <c r="K6" s="66" t="s">
        <v>49</v>
      </c>
      <c r="L6" s="67"/>
      <c r="M6" s="67"/>
      <c r="N6" s="419"/>
      <c r="O6" s="419"/>
      <c r="P6" s="419"/>
      <c r="Q6" s="419"/>
      <c r="R6" s="419"/>
      <c r="S6" s="419"/>
      <c r="T6" s="419"/>
      <c r="U6" s="68" t="s">
        <v>118</v>
      </c>
      <c r="V6" s="69"/>
      <c r="W6" s="68"/>
      <c r="X6" s="68"/>
      <c r="Y6" s="70"/>
      <c r="Z6" s="71" t="s">
        <v>117</v>
      </c>
      <c r="AA6" s="417"/>
      <c r="AB6" s="417"/>
      <c r="AC6" s="72" t="s">
        <v>116</v>
      </c>
      <c r="AD6" s="7"/>
      <c r="AE6" s="7"/>
      <c r="AF6" s="7"/>
      <c r="AI6" s="24"/>
      <c r="AJ6" s="13"/>
      <c r="AK6" s="12"/>
      <c r="AL6" s="13"/>
      <c r="AM6" s="14"/>
      <c r="AN6" s="13"/>
      <c r="AO6" s="12"/>
      <c r="AP6" s="26"/>
      <c r="AQ6" s="15"/>
      <c r="AR6" s="15"/>
      <c r="AS6" s="15"/>
      <c r="AT6" s="15"/>
      <c r="AU6" s="15"/>
      <c r="AV6" s="15"/>
      <c r="AW6" s="15"/>
      <c r="AX6" s="15"/>
    </row>
    <row r="7" spans="1:52" s="9" customFormat="1" ht="19.649999999999999" customHeight="1" thickBot="1" x14ac:dyDescent="0.25">
      <c r="A7" s="73" t="s">
        <v>148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5"/>
      <c r="AD7" s="7"/>
      <c r="AE7" s="7"/>
      <c r="AF7" s="7"/>
      <c r="AK7" s="14"/>
      <c r="AO7" s="12"/>
    </row>
    <row r="8" spans="1:52" s="9" customFormat="1" ht="19.649999999999999" customHeight="1" x14ac:dyDescent="0.2">
      <c r="A8" s="281" t="s">
        <v>22</v>
      </c>
      <c r="B8" s="215" t="s">
        <v>5</v>
      </c>
      <c r="C8" s="284"/>
      <c r="D8" s="215" t="s">
        <v>54</v>
      </c>
      <c r="E8" s="375"/>
      <c r="F8" s="375"/>
      <c r="G8" s="284"/>
      <c r="H8" s="376" t="s">
        <v>2</v>
      </c>
      <c r="I8" s="377"/>
      <c r="J8" s="377"/>
      <c r="K8" s="377"/>
      <c r="L8" s="378"/>
      <c r="M8" s="287" t="s">
        <v>9</v>
      </c>
      <c r="N8" s="288"/>
      <c r="O8" s="288"/>
      <c r="P8" s="288"/>
      <c r="Q8" s="288"/>
      <c r="R8" s="289"/>
      <c r="S8" s="285" t="s">
        <v>3</v>
      </c>
      <c r="T8" s="285"/>
      <c r="U8" s="285"/>
      <c r="V8" s="285"/>
      <c r="W8" s="285"/>
      <c r="X8" s="285"/>
      <c r="Y8" s="285"/>
      <c r="Z8" s="285"/>
      <c r="AA8" s="395" t="s">
        <v>13</v>
      </c>
      <c r="AB8" s="396"/>
      <c r="AC8" s="397"/>
      <c r="AD8" s="16"/>
      <c r="AE8" s="16"/>
    </row>
    <row r="9" spans="1:52" s="9" customFormat="1" ht="19.649999999999999" customHeight="1" x14ac:dyDescent="0.2">
      <c r="A9" s="282"/>
      <c r="B9" s="292" t="s">
        <v>20</v>
      </c>
      <c r="C9" s="293"/>
      <c r="D9" s="294" t="s">
        <v>77</v>
      </c>
      <c r="E9" s="398"/>
      <c r="F9" s="398"/>
      <c r="G9" s="295"/>
      <c r="H9" s="379"/>
      <c r="I9" s="380"/>
      <c r="J9" s="380"/>
      <c r="K9" s="380"/>
      <c r="L9" s="381"/>
      <c r="M9" s="300" t="s">
        <v>21</v>
      </c>
      <c r="N9" s="301"/>
      <c r="O9" s="301"/>
      <c r="P9" s="301"/>
      <c r="Q9" s="301"/>
      <c r="R9" s="302"/>
      <c r="S9" s="166" t="s">
        <v>4</v>
      </c>
      <c r="T9" s="166"/>
      <c r="U9" s="166"/>
      <c r="V9" s="166"/>
      <c r="W9" s="166" t="s">
        <v>6</v>
      </c>
      <c r="X9" s="166"/>
      <c r="Y9" s="166"/>
      <c r="Z9" s="166"/>
      <c r="AA9" s="405" t="s">
        <v>12</v>
      </c>
      <c r="AB9" s="406"/>
      <c r="AC9" s="407"/>
      <c r="AD9" s="17"/>
      <c r="AE9" s="17"/>
    </row>
    <row r="10" spans="1:52" s="9" customFormat="1" ht="19.649999999999999" customHeight="1" x14ac:dyDescent="0.2">
      <c r="A10" s="282"/>
      <c r="B10" s="292"/>
      <c r="C10" s="293"/>
      <c r="D10" s="399"/>
      <c r="E10" s="400"/>
      <c r="F10" s="400"/>
      <c r="G10" s="401"/>
      <c r="H10" s="379"/>
      <c r="I10" s="380"/>
      <c r="J10" s="380"/>
      <c r="K10" s="380"/>
      <c r="L10" s="381"/>
      <c r="M10" s="303"/>
      <c r="N10" s="304"/>
      <c r="O10" s="304"/>
      <c r="P10" s="304"/>
      <c r="Q10" s="304"/>
      <c r="R10" s="305"/>
      <c r="S10" s="166"/>
      <c r="T10" s="166"/>
      <c r="U10" s="166"/>
      <c r="V10" s="166"/>
      <c r="W10" s="166" t="s">
        <v>7</v>
      </c>
      <c r="X10" s="166"/>
      <c r="Y10" s="166"/>
      <c r="Z10" s="166"/>
      <c r="AA10" s="405" t="s">
        <v>11</v>
      </c>
      <c r="AB10" s="406"/>
      <c r="AC10" s="407"/>
      <c r="AD10" s="17"/>
      <c r="AE10" s="17"/>
    </row>
    <row r="11" spans="1:52" s="9" customFormat="1" ht="19.649999999999999" customHeight="1" thickBot="1" x14ac:dyDescent="0.25">
      <c r="A11" s="283"/>
      <c r="B11" s="294"/>
      <c r="C11" s="295"/>
      <c r="D11" s="402"/>
      <c r="E11" s="403"/>
      <c r="F11" s="403"/>
      <c r="G11" s="404"/>
      <c r="H11" s="382"/>
      <c r="I11" s="383"/>
      <c r="J11" s="383"/>
      <c r="K11" s="383"/>
      <c r="L11" s="384"/>
      <c r="M11" s="308" t="s">
        <v>27</v>
      </c>
      <c r="N11" s="309"/>
      <c r="O11" s="309"/>
      <c r="P11" s="309"/>
      <c r="Q11" s="309"/>
      <c r="R11" s="310"/>
      <c r="S11" s="286"/>
      <c r="T11" s="286"/>
      <c r="U11" s="286"/>
      <c r="V11" s="286"/>
      <c r="W11" s="286" t="s">
        <v>8</v>
      </c>
      <c r="X11" s="286"/>
      <c r="Y11" s="286"/>
      <c r="Z11" s="286"/>
      <c r="AA11" s="408" t="s">
        <v>10</v>
      </c>
      <c r="AB11" s="409"/>
      <c r="AC11" s="410"/>
      <c r="AD11" s="18"/>
      <c r="AE11" s="18"/>
      <c r="AY11" s="19"/>
    </row>
    <row r="12" spans="1:52" s="9" customFormat="1" ht="19.649999999999999" customHeight="1" x14ac:dyDescent="0.2">
      <c r="A12" s="313" t="s">
        <v>23</v>
      </c>
      <c r="B12" s="315" t="s">
        <v>17</v>
      </c>
      <c r="C12" s="262"/>
      <c r="D12" s="393" t="s">
        <v>78</v>
      </c>
      <c r="E12" s="394"/>
      <c r="F12" s="394"/>
      <c r="G12" s="315"/>
      <c r="H12" s="257" t="s">
        <v>236</v>
      </c>
      <c r="I12" s="257"/>
      <c r="J12" s="257"/>
      <c r="K12" s="257"/>
      <c r="L12" s="257"/>
      <c r="M12" s="260" t="s">
        <v>227</v>
      </c>
      <c r="N12" s="260"/>
      <c r="O12" s="260"/>
      <c r="P12" s="260"/>
      <c r="Q12" s="260"/>
      <c r="R12" s="260"/>
      <c r="S12" s="257" t="s">
        <v>228</v>
      </c>
      <c r="T12" s="257"/>
      <c r="U12" s="257"/>
      <c r="V12" s="257"/>
      <c r="W12" s="261" t="s">
        <v>245</v>
      </c>
      <c r="X12" s="261"/>
      <c r="Y12" s="261"/>
      <c r="Z12" s="261"/>
      <c r="AA12" s="385" t="s">
        <v>146</v>
      </c>
      <c r="AB12" s="386"/>
      <c r="AC12" s="387"/>
      <c r="AD12" s="17"/>
      <c r="AE12" s="17"/>
      <c r="AI12" s="20" t="s">
        <v>18</v>
      </c>
      <c r="AJ12" s="21">
        <v>1</v>
      </c>
      <c r="AK12" s="21" t="s">
        <v>52</v>
      </c>
      <c r="AL12" s="21">
        <v>1</v>
      </c>
    </row>
    <row r="13" spans="1:52" s="9" customFormat="1" ht="19.649999999999999" customHeight="1" x14ac:dyDescent="0.2">
      <c r="A13" s="233"/>
      <c r="B13" s="140" t="s">
        <v>24</v>
      </c>
      <c r="C13" s="141"/>
      <c r="D13" s="141"/>
      <c r="E13" s="141"/>
      <c r="F13" s="141"/>
      <c r="G13" s="142"/>
      <c r="H13" s="258"/>
      <c r="I13" s="258"/>
      <c r="J13" s="258"/>
      <c r="K13" s="258"/>
      <c r="L13" s="258"/>
      <c r="M13" s="264" t="s">
        <v>72</v>
      </c>
      <c r="N13" s="264"/>
      <c r="O13" s="264"/>
      <c r="P13" s="264"/>
      <c r="Q13" s="264"/>
      <c r="R13" s="264"/>
      <c r="S13" s="258"/>
      <c r="T13" s="258"/>
      <c r="U13" s="258"/>
      <c r="V13" s="258"/>
      <c r="W13" s="265" t="s">
        <v>31</v>
      </c>
      <c r="X13" s="265"/>
      <c r="Y13" s="265"/>
      <c r="Z13" s="265"/>
      <c r="AA13" s="152" t="s">
        <v>147</v>
      </c>
      <c r="AB13" s="153"/>
      <c r="AC13" s="388"/>
      <c r="AD13" s="17"/>
      <c r="AE13" s="17"/>
      <c r="AI13" s="20" t="s">
        <v>19</v>
      </c>
      <c r="AJ13" s="21">
        <v>0.8</v>
      </c>
      <c r="AK13" s="21" t="s">
        <v>79</v>
      </c>
      <c r="AL13" s="21">
        <v>0.75</v>
      </c>
    </row>
    <row r="14" spans="1:52" s="9" customFormat="1" ht="19.649999999999999" customHeight="1" thickBot="1" x14ac:dyDescent="0.25">
      <c r="A14" s="314"/>
      <c r="B14" s="268">
        <f>VLOOKUP(B12,$AI$12:$AJ$14,2,FALSE)</f>
        <v>1</v>
      </c>
      <c r="C14" s="269"/>
      <c r="D14" s="389">
        <f>VLOOKUP(D12,$AK$12:$AL$15,2,FALSE)</f>
        <v>0.75</v>
      </c>
      <c r="E14" s="390"/>
      <c r="F14" s="390"/>
      <c r="G14" s="391"/>
      <c r="H14" s="259"/>
      <c r="I14" s="259"/>
      <c r="J14" s="259"/>
      <c r="K14" s="259"/>
      <c r="L14" s="259"/>
      <c r="M14" s="271" t="s">
        <v>76</v>
      </c>
      <c r="N14" s="271"/>
      <c r="O14" s="271"/>
      <c r="P14" s="271"/>
      <c r="Q14" s="271"/>
      <c r="R14" s="271"/>
      <c r="S14" s="259"/>
      <c r="T14" s="259"/>
      <c r="U14" s="259"/>
      <c r="V14" s="259"/>
      <c r="W14" s="272">
        <v>8500</v>
      </c>
      <c r="X14" s="273"/>
      <c r="Y14" s="273"/>
      <c r="Z14" s="47" t="s">
        <v>15</v>
      </c>
      <c r="AA14" s="133" t="s">
        <v>147</v>
      </c>
      <c r="AB14" s="134"/>
      <c r="AC14" s="392"/>
      <c r="AD14" s="18"/>
      <c r="AE14" s="18"/>
      <c r="AI14" s="7" t="s">
        <v>26</v>
      </c>
      <c r="AJ14" s="7"/>
      <c r="AK14" s="21" t="s">
        <v>80</v>
      </c>
      <c r="AL14" s="22">
        <v>0.5</v>
      </c>
      <c r="AZ14" s="23"/>
    </row>
    <row r="15" spans="1:52" s="9" customFormat="1" ht="19.649999999999999" customHeight="1" thickTop="1" x14ac:dyDescent="0.2">
      <c r="A15" s="313">
        <v>1</v>
      </c>
      <c r="B15" s="367" t="s">
        <v>25</v>
      </c>
      <c r="C15" s="368"/>
      <c r="D15" s="369" t="s">
        <v>25</v>
      </c>
      <c r="E15" s="370"/>
      <c r="F15" s="370"/>
      <c r="G15" s="371"/>
      <c r="H15" s="372"/>
      <c r="I15" s="372"/>
      <c r="J15" s="372"/>
      <c r="K15" s="372"/>
      <c r="L15" s="372"/>
      <c r="M15" s="373"/>
      <c r="N15" s="373"/>
      <c r="O15" s="373"/>
      <c r="P15" s="373"/>
      <c r="Q15" s="373"/>
      <c r="R15" s="373"/>
      <c r="S15" s="372"/>
      <c r="T15" s="372"/>
      <c r="U15" s="372"/>
      <c r="V15" s="372"/>
      <c r="W15" s="363" t="s">
        <v>16</v>
      </c>
      <c r="X15" s="363"/>
      <c r="Y15" s="363"/>
      <c r="Z15" s="363"/>
      <c r="AA15" s="434" t="s">
        <v>239</v>
      </c>
      <c r="AB15" s="435"/>
      <c r="AC15" s="436"/>
      <c r="AD15" s="17"/>
      <c r="AE15" s="17"/>
      <c r="AF15" s="17"/>
      <c r="AI15" s="7"/>
      <c r="AJ15" s="7"/>
      <c r="AK15" s="7" t="s">
        <v>26</v>
      </c>
      <c r="AL15" s="7"/>
    </row>
    <row r="16" spans="1:52" s="9" customFormat="1" ht="19.649999999999999" customHeight="1" x14ac:dyDescent="0.2">
      <c r="A16" s="233"/>
      <c r="B16" s="140" t="s">
        <v>24</v>
      </c>
      <c r="C16" s="141"/>
      <c r="D16" s="141"/>
      <c r="E16" s="141"/>
      <c r="F16" s="141"/>
      <c r="G16" s="142"/>
      <c r="H16" s="238"/>
      <c r="I16" s="238"/>
      <c r="J16" s="238"/>
      <c r="K16" s="238"/>
      <c r="L16" s="238"/>
      <c r="M16" s="345"/>
      <c r="N16" s="345"/>
      <c r="O16" s="345"/>
      <c r="P16" s="345"/>
      <c r="Q16" s="345"/>
      <c r="R16" s="345"/>
      <c r="S16" s="238"/>
      <c r="T16" s="238"/>
      <c r="U16" s="238"/>
      <c r="V16" s="238"/>
      <c r="W16" s="232" t="s">
        <v>14</v>
      </c>
      <c r="X16" s="232"/>
      <c r="Y16" s="232"/>
      <c r="Z16" s="232"/>
      <c r="AA16" s="350" t="s">
        <v>239</v>
      </c>
      <c r="AB16" s="351"/>
      <c r="AC16" s="352"/>
      <c r="AD16" s="17"/>
      <c r="AE16" s="17"/>
      <c r="AF16" s="17"/>
    </row>
    <row r="17" spans="1:32" s="9" customFormat="1" ht="19.649999999999999" customHeight="1" x14ac:dyDescent="0.2">
      <c r="A17" s="234"/>
      <c r="B17" s="240">
        <f>VLOOKUP(B15,$AI$12:$AJ$14,2,FALSE)</f>
        <v>0</v>
      </c>
      <c r="C17" s="241"/>
      <c r="D17" s="346">
        <f>VLOOKUP(D15,$AK$12:$AL$15,2,FALSE)</f>
        <v>0</v>
      </c>
      <c r="E17" s="347"/>
      <c r="F17" s="347"/>
      <c r="G17" s="348"/>
      <c r="H17" s="239"/>
      <c r="I17" s="239"/>
      <c r="J17" s="239"/>
      <c r="K17" s="239"/>
      <c r="L17" s="239"/>
      <c r="M17" s="374"/>
      <c r="N17" s="374"/>
      <c r="O17" s="374"/>
      <c r="P17" s="374"/>
      <c r="Q17" s="374"/>
      <c r="R17" s="374"/>
      <c r="S17" s="239"/>
      <c r="T17" s="239"/>
      <c r="U17" s="239"/>
      <c r="V17" s="239"/>
      <c r="W17" s="244"/>
      <c r="X17" s="245"/>
      <c r="Y17" s="245"/>
      <c r="Z17" s="49" t="s">
        <v>15</v>
      </c>
      <c r="AA17" s="438" t="s">
        <v>239</v>
      </c>
      <c r="AB17" s="439"/>
      <c r="AC17" s="440"/>
      <c r="AD17" s="18"/>
      <c r="AE17" s="18"/>
      <c r="AF17" s="18"/>
    </row>
    <row r="18" spans="1:32" s="9" customFormat="1" ht="19.649999999999999" customHeight="1" x14ac:dyDescent="0.2">
      <c r="A18" s="233">
        <v>2</v>
      </c>
      <c r="B18" s="342" t="s">
        <v>25</v>
      </c>
      <c r="C18" s="235"/>
      <c r="D18" s="342" t="s">
        <v>25</v>
      </c>
      <c r="E18" s="343"/>
      <c r="F18" s="343"/>
      <c r="G18" s="235"/>
      <c r="H18" s="238"/>
      <c r="I18" s="238"/>
      <c r="J18" s="238"/>
      <c r="K18" s="238"/>
      <c r="L18" s="238"/>
      <c r="M18" s="345"/>
      <c r="N18" s="345"/>
      <c r="O18" s="345"/>
      <c r="P18" s="345"/>
      <c r="Q18" s="345"/>
      <c r="R18" s="345"/>
      <c r="S18" s="238"/>
      <c r="T18" s="238"/>
      <c r="U18" s="238"/>
      <c r="V18" s="238"/>
      <c r="W18" s="228" t="s">
        <v>16</v>
      </c>
      <c r="X18" s="228"/>
      <c r="Y18" s="228"/>
      <c r="Z18" s="228"/>
      <c r="AA18" s="350" t="s">
        <v>239</v>
      </c>
      <c r="AB18" s="351"/>
      <c r="AC18" s="352"/>
      <c r="AD18" s="17"/>
      <c r="AE18" s="17"/>
      <c r="AF18" s="17"/>
    </row>
    <row r="19" spans="1:32" s="9" customFormat="1" ht="19.649999999999999" customHeight="1" x14ac:dyDescent="0.2">
      <c r="A19" s="233"/>
      <c r="B19" s="140" t="s">
        <v>24</v>
      </c>
      <c r="C19" s="141"/>
      <c r="D19" s="141"/>
      <c r="E19" s="141"/>
      <c r="F19" s="141"/>
      <c r="G19" s="142"/>
      <c r="H19" s="238"/>
      <c r="I19" s="238"/>
      <c r="J19" s="238"/>
      <c r="K19" s="238"/>
      <c r="L19" s="238"/>
      <c r="M19" s="345"/>
      <c r="N19" s="345"/>
      <c r="O19" s="345"/>
      <c r="P19" s="345"/>
      <c r="Q19" s="345"/>
      <c r="R19" s="345"/>
      <c r="S19" s="238"/>
      <c r="T19" s="238"/>
      <c r="U19" s="238"/>
      <c r="V19" s="238"/>
      <c r="W19" s="232" t="s">
        <v>14</v>
      </c>
      <c r="X19" s="232"/>
      <c r="Y19" s="232"/>
      <c r="Z19" s="232"/>
      <c r="AA19" s="350" t="s">
        <v>239</v>
      </c>
      <c r="AB19" s="351"/>
      <c r="AC19" s="352"/>
      <c r="AD19" s="17"/>
      <c r="AE19" s="17"/>
      <c r="AF19" s="17"/>
    </row>
    <row r="20" spans="1:32" s="9" customFormat="1" ht="19.649999999999999" customHeight="1" x14ac:dyDescent="0.2">
      <c r="A20" s="233"/>
      <c r="B20" s="204">
        <f>VLOOKUP(B18,$AI$12:$AJ$14,2,FALSE)</f>
        <v>0</v>
      </c>
      <c r="C20" s="246"/>
      <c r="D20" s="361">
        <f>VLOOKUP(D18,$AK$12:$AL$15,2,FALSE)</f>
        <v>0</v>
      </c>
      <c r="E20" s="362"/>
      <c r="F20" s="362"/>
      <c r="G20" s="208"/>
      <c r="H20" s="238"/>
      <c r="I20" s="238"/>
      <c r="J20" s="238"/>
      <c r="K20" s="238"/>
      <c r="L20" s="238"/>
      <c r="M20" s="345"/>
      <c r="N20" s="345"/>
      <c r="O20" s="345"/>
      <c r="P20" s="345"/>
      <c r="Q20" s="345"/>
      <c r="R20" s="345"/>
      <c r="S20" s="238"/>
      <c r="T20" s="238"/>
      <c r="U20" s="238"/>
      <c r="V20" s="238"/>
      <c r="W20" s="248"/>
      <c r="X20" s="249"/>
      <c r="Y20" s="249"/>
      <c r="Z20" s="48" t="s">
        <v>15</v>
      </c>
      <c r="AA20" s="350" t="s">
        <v>239</v>
      </c>
      <c r="AB20" s="351"/>
      <c r="AC20" s="352"/>
      <c r="AD20" s="18"/>
      <c r="AE20" s="18"/>
      <c r="AF20" s="18"/>
    </row>
    <row r="21" spans="1:32" s="9" customFormat="1" ht="19.649999999999999" customHeight="1" x14ac:dyDescent="0.2">
      <c r="A21" s="233">
        <v>3</v>
      </c>
      <c r="B21" s="342" t="s">
        <v>25</v>
      </c>
      <c r="C21" s="235"/>
      <c r="D21" s="342" t="s">
        <v>25</v>
      </c>
      <c r="E21" s="343"/>
      <c r="F21" s="343"/>
      <c r="G21" s="235"/>
      <c r="H21" s="238"/>
      <c r="I21" s="238"/>
      <c r="J21" s="238"/>
      <c r="K21" s="238"/>
      <c r="L21" s="238"/>
      <c r="M21" s="345"/>
      <c r="N21" s="345"/>
      <c r="O21" s="345"/>
      <c r="P21" s="345"/>
      <c r="Q21" s="345"/>
      <c r="R21" s="345"/>
      <c r="S21" s="238"/>
      <c r="T21" s="238"/>
      <c r="U21" s="238"/>
      <c r="V21" s="238"/>
      <c r="W21" s="228" t="s">
        <v>16</v>
      </c>
      <c r="X21" s="228"/>
      <c r="Y21" s="228"/>
      <c r="Z21" s="228"/>
      <c r="AA21" s="350" t="s">
        <v>239</v>
      </c>
      <c r="AB21" s="351"/>
      <c r="AC21" s="352"/>
      <c r="AD21" s="17"/>
      <c r="AE21" s="17"/>
      <c r="AF21" s="17"/>
    </row>
    <row r="22" spans="1:32" s="9" customFormat="1" ht="19.649999999999999" customHeight="1" x14ac:dyDescent="0.2">
      <c r="A22" s="233"/>
      <c r="B22" s="140" t="s">
        <v>24</v>
      </c>
      <c r="C22" s="141"/>
      <c r="D22" s="141"/>
      <c r="E22" s="141"/>
      <c r="F22" s="141"/>
      <c r="G22" s="142"/>
      <c r="H22" s="238"/>
      <c r="I22" s="238"/>
      <c r="J22" s="238"/>
      <c r="K22" s="238"/>
      <c r="L22" s="238"/>
      <c r="M22" s="345"/>
      <c r="N22" s="345"/>
      <c r="O22" s="345"/>
      <c r="P22" s="345"/>
      <c r="Q22" s="345"/>
      <c r="R22" s="345"/>
      <c r="S22" s="238"/>
      <c r="T22" s="238"/>
      <c r="U22" s="238"/>
      <c r="V22" s="238"/>
      <c r="W22" s="232" t="s">
        <v>14</v>
      </c>
      <c r="X22" s="232"/>
      <c r="Y22" s="232"/>
      <c r="Z22" s="232"/>
      <c r="AA22" s="350" t="s">
        <v>239</v>
      </c>
      <c r="AB22" s="351"/>
      <c r="AC22" s="352"/>
      <c r="AD22" s="17"/>
      <c r="AE22" s="17"/>
      <c r="AF22" s="17"/>
    </row>
    <row r="23" spans="1:32" s="9" customFormat="1" ht="19.649999999999999" customHeight="1" x14ac:dyDescent="0.2">
      <c r="A23" s="233"/>
      <c r="B23" s="204">
        <f>VLOOKUP(B21,$AI$12:$AJ$14,2,FALSE)</f>
        <v>0</v>
      </c>
      <c r="C23" s="246"/>
      <c r="D23" s="361">
        <f>VLOOKUP(D21,$AK$12:$AL$15,2,FALSE)</f>
        <v>0</v>
      </c>
      <c r="E23" s="362"/>
      <c r="F23" s="362"/>
      <c r="G23" s="208"/>
      <c r="H23" s="238"/>
      <c r="I23" s="238"/>
      <c r="J23" s="238"/>
      <c r="K23" s="238"/>
      <c r="L23" s="238"/>
      <c r="M23" s="345"/>
      <c r="N23" s="345"/>
      <c r="O23" s="345"/>
      <c r="P23" s="345"/>
      <c r="Q23" s="345"/>
      <c r="R23" s="345"/>
      <c r="S23" s="238"/>
      <c r="T23" s="238"/>
      <c r="U23" s="238"/>
      <c r="V23" s="238"/>
      <c r="W23" s="248"/>
      <c r="X23" s="249"/>
      <c r="Y23" s="249"/>
      <c r="Z23" s="48" t="s">
        <v>15</v>
      </c>
      <c r="AA23" s="350" t="s">
        <v>239</v>
      </c>
      <c r="AB23" s="351"/>
      <c r="AC23" s="352"/>
      <c r="AD23" s="18"/>
      <c r="AE23" s="18"/>
      <c r="AF23" s="18"/>
    </row>
    <row r="24" spans="1:32" s="9" customFormat="1" ht="19.649999999999999" customHeight="1" x14ac:dyDescent="0.2">
      <c r="A24" s="233">
        <v>4</v>
      </c>
      <c r="B24" s="342" t="s">
        <v>25</v>
      </c>
      <c r="C24" s="235"/>
      <c r="D24" s="342" t="s">
        <v>25</v>
      </c>
      <c r="E24" s="343"/>
      <c r="F24" s="343"/>
      <c r="G24" s="235"/>
      <c r="H24" s="238"/>
      <c r="I24" s="238"/>
      <c r="J24" s="238"/>
      <c r="K24" s="238"/>
      <c r="L24" s="238"/>
      <c r="M24" s="345"/>
      <c r="N24" s="345"/>
      <c r="O24" s="345"/>
      <c r="P24" s="345"/>
      <c r="Q24" s="345"/>
      <c r="R24" s="345"/>
      <c r="S24" s="238"/>
      <c r="T24" s="238"/>
      <c r="U24" s="238"/>
      <c r="V24" s="238"/>
      <c r="W24" s="228" t="s">
        <v>16</v>
      </c>
      <c r="X24" s="228"/>
      <c r="Y24" s="228"/>
      <c r="Z24" s="228"/>
      <c r="AA24" s="350" t="s">
        <v>239</v>
      </c>
      <c r="AB24" s="351"/>
      <c r="AC24" s="352"/>
      <c r="AD24" s="17"/>
      <c r="AE24" s="17"/>
      <c r="AF24" s="17"/>
    </row>
    <row r="25" spans="1:32" s="9" customFormat="1" ht="19.649999999999999" customHeight="1" x14ac:dyDescent="0.2">
      <c r="A25" s="233"/>
      <c r="B25" s="140" t="s">
        <v>24</v>
      </c>
      <c r="C25" s="141"/>
      <c r="D25" s="141"/>
      <c r="E25" s="141"/>
      <c r="F25" s="141"/>
      <c r="G25" s="142"/>
      <c r="H25" s="238"/>
      <c r="I25" s="238"/>
      <c r="J25" s="238"/>
      <c r="K25" s="238"/>
      <c r="L25" s="238"/>
      <c r="M25" s="345"/>
      <c r="N25" s="345"/>
      <c r="O25" s="345"/>
      <c r="P25" s="345"/>
      <c r="Q25" s="345"/>
      <c r="R25" s="345"/>
      <c r="S25" s="238"/>
      <c r="T25" s="238"/>
      <c r="U25" s="238"/>
      <c r="V25" s="238"/>
      <c r="W25" s="232" t="s">
        <v>14</v>
      </c>
      <c r="X25" s="232"/>
      <c r="Y25" s="232"/>
      <c r="Z25" s="232"/>
      <c r="AA25" s="350" t="s">
        <v>239</v>
      </c>
      <c r="AB25" s="351"/>
      <c r="AC25" s="352"/>
      <c r="AD25" s="17"/>
      <c r="AE25" s="17"/>
      <c r="AF25" s="17"/>
    </row>
    <row r="26" spans="1:32" s="9" customFormat="1" ht="19.649999999999999" customHeight="1" x14ac:dyDescent="0.2">
      <c r="A26" s="233"/>
      <c r="B26" s="204">
        <f>VLOOKUP(B24,$AI$12:$AJ$14,2,FALSE)</f>
        <v>0</v>
      </c>
      <c r="C26" s="246"/>
      <c r="D26" s="361">
        <f>VLOOKUP(D24,$AK$12:$AL$15,2,FALSE)</f>
        <v>0</v>
      </c>
      <c r="E26" s="362"/>
      <c r="F26" s="362"/>
      <c r="G26" s="208"/>
      <c r="H26" s="238"/>
      <c r="I26" s="238"/>
      <c r="J26" s="238"/>
      <c r="K26" s="238"/>
      <c r="L26" s="238"/>
      <c r="M26" s="345"/>
      <c r="N26" s="345"/>
      <c r="O26" s="345"/>
      <c r="P26" s="345"/>
      <c r="Q26" s="345"/>
      <c r="R26" s="345"/>
      <c r="S26" s="238"/>
      <c r="T26" s="238"/>
      <c r="U26" s="238"/>
      <c r="V26" s="238"/>
      <c r="W26" s="248"/>
      <c r="X26" s="249"/>
      <c r="Y26" s="249"/>
      <c r="Z26" s="48" t="s">
        <v>15</v>
      </c>
      <c r="AA26" s="350" t="s">
        <v>239</v>
      </c>
      <c r="AB26" s="351"/>
      <c r="AC26" s="352"/>
      <c r="AD26" s="18"/>
      <c r="AE26" s="18"/>
      <c r="AF26" s="18"/>
    </row>
    <row r="27" spans="1:32" s="9" customFormat="1" ht="19.649999999999999" customHeight="1" x14ac:dyDescent="0.2">
      <c r="A27" s="233">
        <v>5</v>
      </c>
      <c r="B27" s="342" t="s">
        <v>25</v>
      </c>
      <c r="C27" s="235"/>
      <c r="D27" s="342" t="s">
        <v>25</v>
      </c>
      <c r="E27" s="343"/>
      <c r="F27" s="343"/>
      <c r="G27" s="235"/>
      <c r="H27" s="238"/>
      <c r="I27" s="238"/>
      <c r="J27" s="238"/>
      <c r="K27" s="238"/>
      <c r="L27" s="238"/>
      <c r="M27" s="345"/>
      <c r="N27" s="345"/>
      <c r="O27" s="345"/>
      <c r="P27" s="345"/>
      <c r="Q27" s="345"/>
      <c r="R27" s="345"/>
      <c r="S27" s="238"/>
      <c r="T27" s="238"/>
      <c r="U27" s="238"/>
      <c r="V27" s="238"/>
      <c r="W27" s="228" t="s">
        <v>16</v>
      </c>
      <c r="X27" s="228"/>
      <c r="Y27" s="228"/>
      <c r="Z27" s="228"/>
      <c r="AA27" s="350" t="s">
        <v>239</v>
      </c>
      <c r="AB27" s="351"/>
      <c r="AC27" s="352"/>
      <c r="AD27" s="17"/>
      <c r="AE27" s="17"/>
      <c r="AF27" s="17"/>
    </row>
    <row r="28" spans="1:32" s="9" customFormat="1" ht="19.649999999999999" customHeight="1" x14ac:dyDescent="0.2">
      <c r="A28" s="233"/>
      <c r="B28" s="140" t="s">
        <v>24</v>
      </c>
      <c r="C28" s="141"/>
      <c r="D28" s="141"/>
      <c r="E28" s="141"/>
      <c r="F28" s="141"/>
      <c r="G28" s="142"/>
      <c r="H28" s="238"/>
      <c r="I28" s="238"/>
      <c r="J28" s="238"/>
      <c r="K28" s="238"/>
      <c r="L28" s="238"/>
      <c r="M28" s="345"/>
      <c r="N28" s="345"/>
      <c r="O28" s="345"/>
      <c r="P28" s="345"/>
      <c r="Q28" s="345"/>
      <c r="R28" s="345"/>
      <c r="S28" s="238"/>
      <c r="T28" s="238"/>
      <c r="U28" s="238"/>
      <c r="V28" s="238"/>
      <c r="W28" s="232" t="s">
        <v>14</v>
      </c>
      <c r="X28" s="232"/>
      <c r="Y28" s="232"/>
      <c r="Z28" s="232"/>
      <c r="AA28" s="350" t="s">
        <v>239</v>
      </c>
      <c r="AB28" s="351"/>
      <c r="AC28" s="352"/>
      <c r="AD28" s="17"/>
      <c r="AE28" s="17"/>
      <c r="AF28" s="17"/>
    </row>
    <row r="29" spans="1:32" s="9" customFormat="1" ht="19.649999999999999" customHeight="1" thickBot="1" x14ac:dyDescent="0.25">
      <c r="A29" s="341"/>
      <c r="B29" s="240">
        <f>VLOOKUP(B27,$AI$12:$AJ$14,2,FALSE)</f>
        <v>0</v>
      </c>
      <c r="C29" s="241"/>
      <c r="D29" s="346">
        <f>VLOOKUP(D27,$AK$12:$AL$15,2,FALSE)</f>
        <v>0</v>
      </c>
      <c r="E29" s="347"/>
      <c r="F29" s="347"/>
      <c r="G29" s="348"/>
      <c r="H29" s="239"/>
      <c r="I29" s="239"/>
      <c r="J29" s="344"/>
      <c r="K29" s="344"/>
      <c r="L29" s="344"/>
      <c r="M29" s="349"/>
      <c r="N29" s="349"/>
      <c r="O29" s="349"/>
      <c r="P29" s="349"/>
      <c r="Q29" s="349"/>
      <c r="R29" s="349"/>
      <c r="S29" s="344"/>
      <c r="T29" s="344"/>
      <c r="U29" s="344"/>
      <c r="V29" s="344"/>
      <c r="W29" s="353"/>
      <c r="X29" s="354"/>
      <c r="Y29" s="354"/>
      <c r="Z29" s="76" t="s">
        <v>15</v>
      </c>
      <c r="AA29" s="355" t="s">
        <v>239</v>
      </c>
      <c r="AB29" s="356"/>
      <c r="AC29" s="357"/>
      <c r="AD29" s="18"/>
      <c r="AE29" s="18"/>
      <c r="AF29" s="18"/>
    </row>
    <row r="30" spans="1:32" s="9" customFormat="1" ht="19.649999999999999" customHeight="1" x14ac:dyDescent="0.2">
      <c r="A30" s="327" t="s">
        <v>63</v>
      </c>
      <c r="B30" s="329" t="s">
        <v>57</v>
      </c>
      <c r="C30" s="329"/>
      <c r="D30" s="329"/>
      <c r="E30" s="329"/>
      <c r="F30" s="329" t="s">
        <v>58</v>
      </c>
      <c r="G30" s="329"/>
      <c r="H30" s="329"/>
      <c r="I30" s="329"/>
      <c r="J30" s="330" t="s">
        <v>59</v>
      </c>
      <c r="K30" s="330"/>
      <c r="L30" s="330"/>
      <c r="M30" s="330"/>
      <c r="N30" s="330" t="s">
        <v>60</v>
      </c>
      <c r="O30" s="330"/>
      <c r="P30" s="330"/>
      <c r="Q30" s="330"/>
      <c r="R30" s="330" t="s">
        <v>61</v>
      </c>
      <c r="S30" s="330"/>
      <c r="T30" s="330"/>
      <c r="U30" s="330"/>
      <c r="V30" s="358" t="s">
        <v>64</v>
      </c>
      <c r="W30" s="359"/>
      <c r="X30" s="359"/>
      <c r="Y30" s="359"/>
      <c r="Z30" s="359"/>
      <c r="AA30" s="359"/>
      <c r="AB30" s="359"/>
      <c r="AC30" s="360"/>
      <c r="AD30" s="18"/>
      <c r="AE30" s="18"/>
    </row>
    <row r="31" spans="1:32" s="9" customFormat="1" ht="19.649999999999999" customHeight="1" x14ac:dyDescent="0.2">
      <c r="A31" s="328"/>
      <c r="B31" s="324" t="s">
        <v>56</v>
      </c>
      <c r="C31" s="324"/>
      <c r="D31" s="325">
        <v>2</v>
      </c>
      <c r="E31" s="326"/>
      <c r="F31" s="324" t="s">
        <v>56</v>
      </c>
      <c r="G31" s="324"/>
      <c r="H31" s="325">
        <v>2</v>
      </c>
      <c r="I31" s="326"/>
      <c r="J31" s="324" t="s">
        <v>56</v>
      </c>
      <c r="K31" s="324"/>
      <c r="L31" s="325">
        <v>2</v>
      </c>
      <c r="M31" s="326"/>
      <c r="N31" s="324" t="s">
        <v>56</v>
      </c>
      <c r="O31" s="324"/>
      <c r="P31" s="325">
        <v>2</v>
      </c>
      <c r="Q31" s="326"/>
      <c r="R31" s="324" t="s">
        <v>56</v>
      </c>
      <c r="S31" s="324"/>
      <c r="T31" s="325">
        <v>2</v>
      </c>
      <c r="U31" s="326"/>
      <c r="V31" s="332">
        <f>IF(ISTEXT(V2),SUM(B32:U33)*0.5,SUM(B32:U33))</f>
        <v>0</v>
      </c>
      <c r="W31" s="333"/>
      <c r="X31" s="333"/>
      <c r="Y31" s="333"/>
      <c r="Z31" s="333"/>
      <c r="AA31" s="333"/>
      <c r="AB31" s="333"/>
      <c r="AC31" s="334"/>
      <c r="AD31" s="18"/>
      <c r="AE31" s="18"/>
    </row>
    <row r="32" spans="1:32" s="9" customFormat="1" ht="18" customHeight="1" x14ac:dyDescent="0.2">
      <c r="A32" s="328"/>
      <c r="B32" s="445">
        <f>D31*B17*D17</f>
        <v>0</v>
      </c>
      <c r="C32" s="445"/>
      <c r="D32" s="445"/>
      <c r="E32" s="445"/>
      <c r="F32" s="445">
        <f>H31*B20*D20</f>
        <v>0</v>
      </c>
      <c r="G32" s="445"/>
      <c r="H32" s="445"/>
      <c r="I32" s="445"/>
      <c r="J32" s="445">
        <f>L31*B23*D23</f>
        <v>0</v>
      </c>
      <c r="K32" s="445"/>
      <c r="L32" s="445"/>
      <c r="M32" s="445"/>
      <c r="N32" s="445">
        <f>P31*B26*D26</f>
        <v>0</v>
      </c>
      <c r="O32" s="445"/>
      <c r="P32" s="445"/>
      <c r="Q32" s="445"/>
      <c r="R32" s="445">
        <f>T31*B29*D29</f>
        <v>0</v>
      </c>
      <c r="S32" s="445"/>
      <c r="T32" s="445"/>
      <c r="U32" s="445"/>
      <c r="V32" s="335"/>
      <c r="W32" s="336"/>
      <c r="X32" s="336"/>
      <c r="Y32" s="336"/>
      <c r="Z32" s="336"/>
      <c r="AA32" s="336"/>
      <c r="AB32" s="336"/>
      <c r="AC32" s="337"/>
      <c r="AD32" s="18"/>
      <c r="AE32" s="18"/>
    </row>
    <row r="33" spans="1:43" s="9" customFormat="1" ht="18" customHeight="1" x14ac:dyDescent="0.2">
      <c r="A33" s="328"/>
      <c r="B33" s="445"/>
      <c r="C33" s="445"/>
      <c r="D33" s="445"/>
      <c r="E33" s="445"/>
      <c r="F33" s="445"/>
      <c r="G33" s="445"/>
      <c r="H33" s="445"/>
      <c r="I33" s="445"/>
      <c r="J33" s="445"/>
      <c r="K33" s="445"/>
      <c r="L33" s="445"/>
      <c r="M33" s="445"/>
      <c r="N33" s="445"/>
      <c r="O33" s="445"/>
      <c r="P33" s="445"/>
      <c r="Q33" s="445"/>
      <c r="R33" s="445"/>
      <c r="S33" s="445"/>
      <c r="T33" s="445"/>
      <c r="U33" s="445"/>
      <c r="V33" s="338"/>
      <c r="W33" s="339"/>
      <c r="X33" s="339"/>
      <c r="Y33" s="339"/>
      <c r="Z33" s="339"/>
      <c r="AA33" s="339"/>
      <c r="AB33" s="339"/>
      <c r="AC33" s="340"/>
      <c r="AD33" s="18"/>
      <c r="AE33" s="18"/>
      <c r="AH33" s="7"/>
      <c r="AI33" s="7"/>
      <c r="AJ33" s="7"/>
      <c r="AK33" s="7"/>
      <c r="AL33" s="7"/>
      <c r="AM33" s="7"/>
      <c r="AN33" s="7"/>
      <c r="AO33" s="7"/>
      <c r="AP33" s="7"/>
    </row>
    <row r="34" spans="1:43" s="9" customFormat="1" ht="24" customHeight="1" x14ac:dyDescent="0.2">
      <c r="A34" s="320" t="s">
        <v>65</v>
      </c>
      <c r="B34" s="321" t="s">
        <v>142</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18"/>
      <c r="AE34" s="18"/>
      <c r="AF34" s="18"/>
      <c r="AI34" s="7"/>
      <c r="AJ34" s="7"/>
      <c r="AK34" s="7"/>
      <c r="AL34" s="7"/>
      <c r="AM34" s="7"/>
      <c r="AN34" s="7"/>
      <c r="AO34" s="7"/>
      <c r="AP34" s="7"/>
      <c r="AQ34" s="7"/>
    </row>
    <row r="35" spans="1:43" s="9" customFormat="1" ht="15" customHeight="1" x14ac:dyDescent="0.2">
      <c r="A35" s="320"/>
      <c r="B35" s="176" t="s">
        <v>144</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8"/>
      <c r="AD35" s="18"/>
      <c r="AE35" s="18"/>
      <c r="AF35" s="18"/>
      <c r="AI35" s="7"/>
      <c r="AJ35" s="7"/>
      <c r="AK35" s="7"/>
      <c r="AL35" s="7"/>
      <c r="AM35" s="7"/>
      <c r="AN35" s="7"/>
      <c r="AO35" s="7"/>
      <c r="AP35" s="7"/>
      <c r="AQ35" s="7"/>
    </row>
    <row r="36" spans="1:43" ht="15" customHeight="1" x14ac:dyDescent="0.2">
      <c r="A36" s="320"/>
      <c r="B36" s="276" t="s">
        <v>66</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row>
    <row r="37" spans="1:43" ht="15" customHeight="1" x14ac:dyDescent="0.2">
      <c r="A37" s="320"/>
      <c r="B37" s="276" t="s">
        <v>233</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row>
    <row r="38" spans="1:43" ht="15" customHeight="1" x14ac:dyDescent="0.2">
      <c r="A38" s="320"/>
      <c r="B38" s="82" t="s">
        <v>243</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3"/>
    </row>
    <row r="39" spans="1:43" ht="15" customHeight="1" x14ac:dyDescent="0.2">
      <c r="A39" s="320"/>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5"/>
    </row>
    <row r="40" spans="1:43" ht="12.75" customHeight="1" x14ac:dyDescent="0.2">
      <c r="A40" s="77"/>
      <c r="B40" s="77"/>
      <c r="C40" s="77"/>
      <c r="D40" s="77"/>
      <c r="E40" s="77"/>
      <c r="F40" s="1"/>
      <c r="G40" s="1"/>
      <c r="H40" s="1"/>
      <c r="I40" s="1"/>
      <c r="J40" s="1"/>
      <c r="K40" s="1"/>
      <c r="L40" s="1"/>
      <c r="M40" s="1"/>
      <c r="N40" s="1"/>
      <c r="O40" s="1"/>
      <c r="P40" s="1"/>
      <c r="Q40" s="1"/>
      <c r="R40" s="1"/>
      <c r="S40" s="1"/>
      <c r="T40" s="1"/>
      <c r="U40" s="1"/>
      <c r="V40" s="1"/>
      <c r="W40" s="1"/>
      <c r="X40" s="1"/>
      <c r="Y40" s="1"/>
      <c r="Z40" s="1"/>
      <c r="AA40" s="1"/>
      <c r="AB40" s="1"/>
      <c r="AC40" s="1"/>
    </row>
    <row r="41" spans="1:43" ht="12.75" customHeight="1" x14ac:dyDescent="0.2">
      <c r="A41" s="17"/>
      <c r="B41" s="17"/>
      <c r="C41" s="17"/>
      <c r="D41" s="17"/>
      <c r="E41" s="17"/>
    </row>
  </sheetData>
  <mergeCells count="165">
    <mergeCell ref="N4:O4"/>
    <mergeCell ref="P4:U4"/>
    <mergeCell ref="V4:Y4"/>
    <mergeCell ref="Z4:AB4"/>
    <mergeCell ref="N2:T2"/>
    <mergeCell ref="V2:AB2"/>
    <mergeCell ref="A3:B3"/>
    <mergeCell ref="C3:M3"/>
    <mergeCell ref="N3:Q3"/>
    <mergeCell ref="R3:Y3"/>
    <mergeCell ref="AA3:AB3"/>
    <mergeCell ref="A1:AC1"/>
    <mergeCell ref="A6:J6"/>
    <mergeCell ref="N6:T6"/>
    <mergeCell ref="AA6:AB6"/>
    <mergeCell ref="S8:Z8"/>
    <mergeCell ref="W11:Z11"/>
    <mergeCell ref="AA8:AC8"/>
    <mergeCell ref="B9:C11"/>
    <mergeCell ref="D9:G11"/>
    <mergeCell ref="M9:R10"/>
    <mergeCell ref="S9:V11"/>
    <mergeCell ref="W9:Z9"/>
    <mergeCell ref="AA9:AC9"/>
    <mergeCell ref="W10:Z10"/>
    <mergeCell ref="AA10:AC10"/>
    <mergeCell ref="M11:R11"/>
    <mergeCell ref="AA11:AC11"/>
    <mergeCell ref="A8:A11"/>
    <mergeCell ref="B8:C8"/>
    <mergeCell ref="D8:G8"/>
    <mergeCell ref="H8:L11"/>
    <mergeCell ref="M8:R8"/>
    <mergeCell ref="A4:B4"/>
    <mergeCell ref="C4:M4"/>
    <mergeCell ref="S12:V14"/>
    <mergeCell ref="W12:Z12"/>
    <mergeCell ref="AA12:AC12"/>
    <mergeCell ref="B13:G13"/>
    <mergeCell ref="M13:R13"/>
    <mergeCell ref="W13:Z13"/>
    <mergeCell ref="AA13:AC13"/>
    <mergeCell ref="B14:C14"/>
    <mergeCell ref="D14:G14"/>
    <mergeCell ref="M14:R14"/>
    <mergeCell ref="W14:Y14"/>
    <mergeCell ref="AA14:AC14"/>
    <mergeCell ref="W15:Z15"/>
    <mergeCell ref="AA15:AC15"/>
    <mergeCell ref="B16:G16"/>
    <mergeCell ref="M16:R16"/>
    <mergeCell ref="W16:Z16"/>
    <mergeCell ref="AA16:AC16"/>
    <mergeCell ref="A15:A17"/>
    <mergeCell ref="B15:C15"/>
    <mergeCell ref="D15:G15"/>
    <mergeCell ref="H15:L17"/>
    <mergeCell ref="M15:R15"/>
    <mergeCell ref="S15:V17"/>
    <mergeCell ref="B17:C17"/>
    <mergeCell ref="D17:G17"/>
    <mergeCell ref="M17:R17"/>
    <mergeCell ref="W17:Y17"/>
    <mergeCell ref="AA17:AC17"/>
    <mergeCell ref="A12:A14"/>
    <mergeCell ref="B12:C12"/>
    <mergeCell ref="D12:G12"/>
    <mergeCell ref="H12:L14"/>
    <mergeCell ref="M12:R12"/>
    <mergeCell ref="A18:A20"/>
    <mergeCell ref="B18:C18"/>
    <mergeCell ref="D18:G18"/>
    <mergeCell ref="H18:L20"/>
    <mergeCell ref="M18:R18"/>
    <mergeCell ref="S18:V20"/>
    <mergeCell ref="W18:Z18"/>
    <mergeCell ref="AA18:AC18"/>
    <mergeCell ref="B19:G19"/>
    <mergeCell ref="M19:R19"/>
    <mergeCell ref="W19:Z19"/>
    <mergeCell ref="AA19:AC19"/>
    <mergeCell ref="B20:C20"/>
    <mergeCell ref="D20:G20"/>
    <mergeCell ref="M20:R20"/>
    <mergeCell ref="W20:Y20"/>
    <mergeCell ref="AA20:AC20"/>
    <mergeCell ref="W21:Z21"/>
    <mergeCell ref="AA21:AC21"/>
    <mergeCell ref="B22:G22"/>
    <mergeCell ref="M22:R22"/>
    <mergeCell ref="W22:Z22"/>
    <mergeCell ref="AA22:AC22"/>
    <mergeCell ref="A21:A23"/>
    <mergeCell ref="B21:C21"/>
    <mergeCell ref="D21:G21"/>
    <mergeCell ref="H21:L23"/>
    <mergeCell ref="M21:R21"/>
    <mergeCell ref="S21:V23"/>
    <mergeCell ref="B23:C23"/>
    <mergeCell ref="D23:G23"/>
    <mergeCell ref="M23:R23"/>
    <mergeCell ref="W23:Y23"/>
    <mergeCell ref="AA23:AC23"/>
    <mergeCell ref="A24:A26"/>
    <mergeCell ref="B24:C24"/>
    <mergeCell ref="D24:G24"/>
    <mergeCell ref="H24:L26"/>
    <mergeCell ref="M24:R24"/>
    <mergeCell ref="S24:V26"/>
    <mergeCell ref="W24:Z24"/>
    <mergeCell ref="AA24:AC24"/>
    <mergeCell ref="B25:G25"/>
    <mergeCell ref="M25:R25"/>
    <mergeCell ref="W25:Z25"/>
    <mergeCell ref="AA25:AC25"/>
    <mergeCell ref="B26:C26"/>
    <mergeCell ref="D26:G26"/>
    <mergeCell ref="M26:R26"/>
    <mergeCell ref="W26:Y26"/>
    <mergeCell ref="AA26:AC26"/>
    <mergeCell ref="N32:Q33"/>
    <mergeCell ref="R32:U33"/>
    <mergeCell ref="V31:AC33"/>
    <mergeCell ref="A27:A29"/>
    <mergeCell ref="B27:C27"/>
    <mergeCell ref="D27:G27"/>
    <mergeCell ref="H27:L29"/>
    <mergeCell ref="M27:R27"/>
    <mergeCell ref="S27:V29"/>
    <mergeCell ref="B29:C29"/>
    <mergeCell ref="D29:G29"/>
    <mergeCell ref="M29:R29"/>
    <mergeCell ref="W27:Z27"/>
    <mergeCell ref="AA27:AC27"/>
    <mergeCell ref="B28:G28"/>
    <mergeCell ref="M28:R28"/>
    <mergeCell ref="W28:Z28"/>
    <mergeCell ref="AA28:AC28"/>
    <mergeCell ref="W29:Y29"/>
    <mergeCell ref="AA29:AC29"/>
    <mergeCell ref="V30:AC30"/>
    <mergeCell ref="B36:AC36"/>
    <mergeCell ref="B37:AC37"/>
    <mergeCell ref="A34:A39"/>
    <mergeCell ref="B34:AC34"/>
    <mergeCell ref="B35:AC35"/>
    <mergeCell ref="N31:O31"/>
    <mergeCell ref="P31:Q31"/>
    <mergeCell ref="R31:S31"/>
    <mergeCell ref="T31:U31"/>
    <mergeCell ref="B31:C31"/>
    <mergeCell ref="D31:E31"/>
    <mergeCell ref="F31:G31"/>
    <mergeCell ref="H31:I31"/>
    <mergeCell ref="J31:K31"/>
    <mergeCell ref="L31:M31"/>
    <mergeCell ref="A30:A33"/>
    <mergeCell ref="B30:E30"/>
    <mergeCell ref="F30:I30"/>
    <mergeCell ref="J30:M30"/>
    <mergeCell ref="N30:Q30"/>
    <mergeCell ref="R30:U30"/>
    <mergeCell ref="B32:E33"/>
    <mergeCell ref="F32:I33"/>
    <mergeCell ref="J32:M33"/>
  </mergeCells>
  <phoneticPr fontId="1"/>
  <dataValidations count="2">
    <dataValidation type="list" allowBlank="1" showInputMessage="1" showErrorMessage="1" sqref="B12:C12 B27:C27 B24:C24 B21:C21 B18:C18 B15:C15" xr:uid="{00000000-0002-0000-0800-000000000000}">
      <formula1>$AI$12:$AI$14</formula1>
    </dataValidation>
    <dataValidation type="list" allowBlank="1" showInputMessage="1" showErrorMessage="1" sqref="D15:G15 D27:G27 D24:G24 D21:G21 D18:G18 D12:G12" xr:uid="{00000000-0002-0000-0800-000001000000}">
      <formula1>$AK$12:$AK$15</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明朝,標準"&amp;10様式５－６</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0CC3D-0EA3-4667-A07B-C6F54997932D}">
  <dimension ref="A1:I44"/>
  <sheetViews>
    <sheetView tabSelected="1" view="pageBreakPreview" topLeftCell="A16" zoomScaleNormal="100" zoomScaleSheetLayoutView="100" workbookViewId="0">
      <selection activeCell="E12" sqref="E12"/>
    </sheetView>
  </sheetViews>
  <sheetFormatPr defaultColWidth="9" defaultRowHeight="13.2" x14ac:dyDescent="0.2"/>
  <cols>
    <col min="1" max="4" width="11.109375" style="87" customWidth="1"/>
    <col min="5" max="5" width="15.109375" style="87" customWidth="1"/>
    <col min="6" max="8" width="11.109375" style="87" customWidth="1"/>
    <col min="9" max="16384" width="9" style="87"/>
  </cols>
  <sheetData>
    <row r="1" spans="1:9" x14ac:dyDescent="0.2">
      <c r="A1" s="447" t="s">
        <v>178</v>
      </c>
      <c r="B1" s="447"/>
      <c r="C1" s="447"/>
      <c r="D1" s="447"/>
      <c r="E1" s="447"/>
      <c r="F1" s="447"/>
      <c r="G1" s="447"/>
      <c r="H1" s="447"/>
    </row>
    <row r="2" spans="1:9" x14ac:dyDescent="0.2">
      <c r="A2" s="447"/>
      <c r="B2" s="447"/>
      <c r="C2" s="447"/>
      <c r="D2" s="447"/>
      <c r="E2" s="447"/>
      <c r="F2" s="447"/>
      <c r="G2" s="447"/>
      <c r="H2" s="447"/>
    </row>
    <row r="3" spans="1:9" ht="20.100000000000001" customHeight="1" x14ac:dyDescent="0.2">
      <c r="A3" s="86"/>
      <c r="B3" s="86"/>
      <c r="C3" s="86"/>
      <c r="D3" s="86"/>
      <c r="E3" s="86"/>
      <c r="F3" s="86"/>
      <c r="G3" s="86"/>
      <c r="H3" s="89" t="s">
        <v>150</v>
      </c>
    </row>
    <row r="4" spans="1:9" ht="20.100000000000001" customHeight="1" x14ac:dyDescent="0.2">
      <c r="A4" s="86" t="s">
        <v>151</v>
      </c>
      <c r="B4" s="86"/>
      <c r="C4" s="86"/>
      <c r="D4" s="86"/>
      <c r="E4" s="86"/>
      <c r="F4" s="86"/>
      <c r="G4" s="86"/>
      <c r="H4" s="86"/>
    </row>
    <row r="5" spans="1:9" ht="20.100000000000001" customHeight="1" x14ac:dyDescent="0.2">
      <c r="A5" s="86" t="s">
        <v>152</v>
      </c>
      <c r="B5" s="86"/>
      <c r="C5" s="86"/>
      <c r="D5" s="86"/>
      <c r="E5" s="86"/>
      <c r="F5" s="86"/>
      <c r="G5" s="86"/>
      <c r="H5" s="86"/>
    </row>
    <row r="6" spans="1:9" ht="20.100000000000001" customHeight="1" x14ac:dyDescent="0.2">
      <c r="A6" s="86" t="s">
        <v>153</v>
      </c>
      <c r="B6" s="86"/>
      <c r="C6" s="86"/>
      <c r="D6" s="86"/>
      <c r="E6" s="86"/>
      <c r="F6" s="86"/>
      <c r="G6" s="86"/>
      <c r="H6" s="86"/>
    </row>
    <row r="7" spans="1:9" ht="20.100000000000001" customHeight="1" x14ac:dyDescent="0.2">
      <c r="A7" s="86"/>
      <c r="B7" s="86"/>
      <c r="C7" s="86"/>
      <c r="D7" s="86"/>
      <c r="E7" s="86"/>
      <c r="F7" s="86"/>
      <c r="G7" s="86"/>
      <c r="H7" s="86"/>
    </row>
    <row r="8" spans="1:9" ht="20.100000000000001" customHeight="1" x14ac:dyDescent="0.2">
      <c r="A8" s="86"/>
      <c r="B8" s="86"/>
      <c r="C8" s="86"/>
      <c r="D8" s="91" t="s">
        <v>154</v>
      </c>
      <c r="E8" s="92" t="s">
        <v>155</v>
      </c>
      <c r="F8" s="86"/>
      <c r="G8" s="86"/>
      <c r="H8" s="86"/>
      <c r="I8" s="86"/>
    </row>
    <row r="9" spans="1:9" ht="20.100000000000001" customHeight="1" x14ac:dyDescent="0.2">
      <c r="A9" s="86"/>
      <c r="B9" s="86"/>
      <c r="C9" s="86"/>
      <c r="D9" s="86"/>
      <c r="E9" s="92" t="s">
        <v>156</v>
      </c>
      <c r="F9" s="86"/>
      <c r="G9" s="86"/>
      <c r="H9" s="86"/>
      <c r="I9" s="86"/>
    </row>
    <row r="10" spans="1:9" ht="20.100000000000001" customHeight="1" x14ac:dyDescent="0.2">
      <c r="A10" s="86"/>
      <c r="B10" s="86"/>
      <c r="C10" s="86"/>
      <c r="D10" s="86"/>
      <c r="E10" s="92" t="s">
        <v>157</v>
      </c>
      <c r="F10" s="86"/>
      <c r="G10" s="86"/>
      <c r="H10" s="86"/>
      <c r="I10" s="86"/>
    </row>
    <row r="11" spans="1:9" ht="20.100000000000001" customHeight="1" x14ac:dyDescent="0.2">
      <c r="A11" s="86"/>
      <c r="B11" s="86"/>
      <c r="C11" s="86"/>
      <c r="D11" s="86"/>
      <c r="E11" s="92" t="s">
        <v>158</v>
      </c>
      <c r="F11" s="86"/>
      <c r="G11" s="86"/>
      <c r="H11" s="86"/>
      <c r="I11" s="86"/>
    </row>
    <row r="12" spans="1:9" x14ac:dyDescent="0.2">
      <c r="A12" s="86"/>
      <c r="B12" s="86"/>
      <c r="C12" s="86"/>
      <c r="D12" s="86"/>
      <c r="E12" s="86"/>
      <c r="F12" s="86"/>
      <c r="G12" s="86"/>
      <c r="H12" s="86"/>
    </row>
    <row r="13" spans="1:9" x14ac:dyDescent="0.2">
      <c r="A13" s="86"/>
      <c r="B13" s="86"/>
      <c r="C13" s="86"/>
      <c r="D13" s="86"/>
      <c r="E13" s="86"/>
      <c r="F13" s="86"/>
      <c r="G13" s="86"/>
      <c r="H13" s="86"/>
    </row>
    <row r="14" spans="1:9" x14ac:dyDescent="0.2">
      <c r="A14" s="86"/>
      <c r="B14" s="86"/>
      <c r="C14" s="86"/>
      <c r="D14" s="86"/>
      <c r="E14" s="86"/>
      <c r="F14" s="86"/>
      <c r="G14" s="86"/>
      <c r="H14" s="86"/>
    </row>
    <row r="15" spans="1:9" ht="45.75" customHeight="1" x14ac:dyDescent="0.2">
      <c r="A15" s="450" t="s">
        <v>237</v>
      </c>
      <c r="B15" s="450"/>
      <c r="C15" s="450"/>
      <c r="D15" s="450"/>
      <c r="E15" s="450"/>
      <c r="F15" s="450"/>
      <c r="G15" s="450"/>
      <c r="H15" s="450"/>
    </row>
    <row r="16" spans="1:9" x14ac:dyDescent="0.2">
      <c r="A16" s="109"/>
      <c r="B16" s="109"/>
      <c r="C16" s="109"/>
      <c r="D16" s="109"/>
      <c r="E16" s="109"/>
      <c r="F16" s="109"/>
      <c r="G16" s="109"/>
      <c r="H16" s="109"/>
    </row>
    <row r="17" spans="1:8" x14ac:dyDescent="0.2">
      <c r="A17" s="109"/>
      <c r="B17" s="109"/>
      <c r="C17" s="109"/>
      <c r="D17" s="109"/>
      <c r="E17" s="109"/>
      <c r="F17" s="109"/>
      <c r="G17" s="109"/>
      <c r="H17" s="109"/>
    </row>
    <row r="18" spans="1:8" x14ac:dyDescent="0.2">
      <c r="A18" s="86"/>
      <c r="B18" s="86"/>
      <c r="C18" s="86"/>
      <c r="D18" s="86"/>
      <c r="E18" s="86"/>
      <c r="F18" s="86"/>
      <c r="G18" s="86"/>
      <c r="H18" s="86"/>
    </row>
    <row r="19" spans="1:8" x14ac:dyDescent="0.2">
      <c r="A19" s="86"/>
      <c r="B19" s="86"/>
      <c r="C19" s="86"/>
      <c r="D19" s="86"/>
      <c r="E19" s="86"/>
      <c r="F19" s="86"/>
      <c r="G19" s="86"/>
      <c r="H19" s="86"/>
    </row>
    <row r="20" spans="1:8" x14ac:dyDescent="0.2">
      <c r="A20" s="86"/>
      <c r="B20" s="86"/>
      <c r="C20" s="86"/>
      <c r="D20" s="86"/>
      <c r="E20" s="86"/>
      <c r="F20" s="86"/>
      <c r="G20" s="86"/>
      <c r="H20" s="86"/>
    </row>
    <row r="21" spans="1:8" x14ac:dyDescent="0.2">
      <c r="A21" s="86"/>
      <c r="B21" s="86"/>
      <c r="C21" s="86"/>
      <c r="D21" s="86"/>
      <c r="E21" s="86"/>
      <c r="F21" s="86"/>
      <c r="G21" s="86"/>
      <c r="H21" s="86"/>
    </row>
    <row r="22" spans="1:8" x14ac:dyDescent="0.2">
      <c r="A22" s="86"/>
      <c r="B22" s="86"/>
      <c r="C22" s="86"/>
      <c r="D22" s="86"/>
      <c r="E22" s="86"/>
      <c r="F22" s="86"/>
      <c r="G22" s="86"/>
      <c r="H22" s="86"/>
    </row>
    <row r="23" spans="1:8" x14ac:dyDescent="0.2">
      <c r="A23" s="86"/>
      <c r="B23" s="86"/>
      <c r="C23" s="86"/>
      <c r="D23" s="86"/>
      <c r="E23" s="86"/>
      <c r="F23" s="86"/>
      <c r="G23" s="86"/>
      <c r="H23" s="86"/>
    </row>
    <row r="24" spans="1:8" ht="20.100000000000001" customHeight="1" x14ac:dyDescent="0.2">
      <c r="A24" s="86" t="s">
        <v>179</v>
      </c>
      <c r="B24" s="86"/>
      <c r="C24" s="86"/>
      <c r="D24" s="86"/>
      <c r="E24" s="86"/>
      <c r="F24" s="86"/>
      <c r="G24" s="86"/>
      <c r="H24" s="86"/>
    </row>
    <row r="25" spans="1:8" ht="20.100000000000001" customHeight="1" x14ac:dyDescent="0.2">
      <c r="A25" s="448" t="s">
        <v>238</v>
      </c>
      <c r="B25" s="448"/>
      <c r="C25" s="448"/>
      <c r="D25" s="448"/>
      <c r="E25" s="448"/>
      <c r="F25" s="448"/>
      <c r="G25" s="448"/>
      <c r="H25" s="448"/>
    </row>
    <row r="26" spans="1:8" ht="12" customHeight="1" x14ac:dyDescent="0.2">
      <c r="A26" s="448"/>
      <c r="B26" s="448"/>
      <c r="C26" s="448"/>
      <c r="D26" s="448"/>
      <c r="E26" s="448"/>
      <c r="F26" s="448"/>
      <c r="G26" s="448"/>
      <c r="H26" s="448"/>
    </row>
    <row r="27" spans="1:8" ht="20.100000000000001" customHeight="1" x14ac:dyDescent="0.2">
      <c r="A27" s="86" t="s">
        <v>180</v>
      </c>
      <c r="B27" s="86"/>
      <c r="C27" s="86"/>
      <c r="D27" s="86" t="s">
        <v>181</v>
      </c>
      <c r="E27" s="86" t="s">
        <v>182</v>
      </c>
      <c r="F27" s="86"/>
      <c r="G27" s="86"/>
      <c r="H27" s="86"/>
    </row>
    <row r="28" spans="1:8" ht="20.100000000000001" customHeight="1" x14ac:dyDescent="0.2">
      <c r="A28" s="86" t="s">
        <v>183</v>
      </c>
      <c r="B28" s="86"/>
      <c r="C28" s="86"/>
      <c r="D28" s="86" t="s">
        <v>181</v>
      </c>
      <c r="E28" s="449" t="s">
        <v>184</v>
      </c>
      <c r="F28" s="449"/>
      <c r="G28" s="449"/>
      <c r="H28" s="449"/>
    </row>
    <row r="29" spans="1:8" ht="20.100000000000001" customHeight="1" x14ac:dyDescent="0.2">
      <c r="A29" s="86"/>
      <c r="B29" s="86"/>
      <c r="C29" s="86"/>
      <c r="D29" s="86"/>
      <c r="E29" s="86"/>
      <c r="F29" s="86"/>
      <c r="G29" s="86"/>
      <c r="H29" s="86"/>
    </row>
    <row r="30" spans="1:8" ht="20.100000000000001" customHeight="1" x14ac:dyDescent="0.2">
      <c r="A30" s="101" t="s">
        <v>185</v>
      </c>
      <c r="B30" s="86"/>
      <c r="C30" s="86"/>
      <c r="D30" s="86"/>
      <c r="E30" s="86"/>
      <c r="F30" s="86"/>
      <c r="G30" s="86"/>
      <c r="H30" s="86"/>
    </row>
    <row r="31" spans="1:8" ht="20.100000000000001" customHeight="1" x14ac:dyDescent="0.2">
      <c r="A31" s="446" t="s">
        <v>249</v>
      </c>
      <c r="B31" s="446"/>
      <c r="C31" s="446"/>
      <c r="D31" s="446"/>
      <c r="E31" s="446"/>
      <c r="F31" s="446"/>
      <c r="G31" s="446"/>
      <c r="H31" s="446"/>
    </row>
    <row r="32" spans="1:8" ht="12" customHeight="1" x14ac:dyDescent="0.2">
      <c r="A32" s="446"/>
      <c r="B32" s="446"/>
      <c r="C32" s="446"/>
      <c r="D32" s="446"/>
      <c r="E32" s="446"/>
      <c r="F32" s="446"/>
      <c r="G32" s="446"/>
      <c r="H32" s="446"/>
    </row>
    <row r="33" spans="1:8" ht="6" customHeight="1" x14ac:dyDescent="0.2">
      <c r="A33" s="446"/>
      <c r="B33" s="446"/>
      <c r="C33" s="446"/>
      <c r="D33" s="446"/>
      <c r="E33" s="446"/>
      <c r="F33" s="446"/>
      <c r="G33" s="446"/>
      <c r="H33" s="446"/>
    </row>
    <row r="34" spans="1:8" ht="20.100000000000001" customHeight="1" x14ac:dyDescent="0.2">
      <c r="A34" s="446" t="s">
        <v>186</v>
      </c>
      <c r="B34" s="446"/>
      <c r="C34" s="446"/>
      <c r="D34" s="446"/>
      <c r="E34" s="446"/>
      <c r="F34" s="446"/>
      <c r="G34" s="446"/>
      <c r="H34" s="446"/>
    </row>
    <row r="35" spans="1:8" ht="20.100000000000001" customHeight="1" x14ac:dyDescent="0.2">
      <c r="A35" s="446"/>
      <c r="B35" s="446"/>
      <c r="C35" s="446"/>
      <c r="D35" s="446"/>
      <c r="E35" s="446"/>
      <c r="F35" s="446"/>
      <c r="G35" s="446"/>
      <c r="H35" s="446"/>
    </row>
    <row r="36" spans="1:8" ht="5.25" customHeight="1" x14ac:dyDescent="0.2">
      <c r="A36" s="446"/>
      <c r="B36" s="446"/>
      <c r="C36" s="446"/>
      <c r="D36" s="446"/>
      <c r="E36" s="446"/>
      <c r="F36" s="446"/>
      <c r="G36" s="446"/>
      <c r="H36" s="446"/>
    </row>
    <row r="37" spans="1:8" ht="20.100000000000001" customHeight="1" x14ac:dyDescent="0.2">
      <c r="A37" s="102" t="s">
        <v>187</v>
      </c>
      <c r="B37" s="102"/>
      <c r="C37" s="102"/>
      <c r="D37" s="102"/>
      <c r="E37" s="102"/>
      <c r="F37" s="102"/>
      <c r="G37" s="102"/>
      <c r="H37" s="102"/>
    </row>
    <row r="38" spans="1:8" ht="15" customHeight="1" x14ac:dyDescent="0.2">
      <c r="A38" s="446" t="s">
        <v>188</v>
      </c>
      <c r="B38" s="446"/>
      <c r="C38" s="446"/>
      <c r="D38" s="446"/>
      <c r="E38" s="446"/>
      <c r="F38" s="446"/>
      <c r="G38" s="446"/>
      <c r="H38" s="446"/>
    </row>
    <row r="39" spans="1:8" ht="8.25" customHeight="1" x14ac:dyDescent="0.2">
      <c r="A39" s="446"/>
      <c r="B39" s="446"/>
      <c r="C39" s="446"/>
      <c r="D39" s="446"/>
      <c r="E39" s="446"/>
      <c r="F39" s="446"/>
      <c r="G39" s="446"/>
      <c r="H39" s="446"/>
    </row>
    <row r="40" spans="1:8" ht="20.100000000000001" customHeight="1" x14ac:dyDescent="0.2">
      <c r="A40" s="446" t="s">
        <v>229</v>
      </c>
      <c r="B40" s="446"/>
      <c r="C40" s="446"/>
      <c r="D40" s="446"/>
      <c r="E40" s="446"/>
      <c r="F40" s="446"/>
      <c r="G40" s="446"/>
      <c r="H40" s="446"/>
    </row>
    <row r="41" spans="1:8" ht="10.5" customHeight="1" x14ac:dyDescent="0.2">
      <c r="A41" s="446"/>
      <c r="B41" s="446"/>
      <c r="C41" s="446"/>
      <c r="D41" s="446"/>
      <c r="E41" s="446"/>
      <c r="F41" s="446"/>
      <c r="G41" s="446"/>
      <c r="H41" s="446"/>
    </row>
    <row r="42" spans="1:8" ht="12" customHeight="1" x14ac:dyDescent="0.2">
      <c r="A42" s="446"/>
      <c r="B42" s="446"/>
      <c r="C42" s="446"/>
      <c r="D42" s="446"/>
      <c r="E42" s="446"/>
      <c r="F42" s="446"/>
      <c r="G42" s="446"/>
      <c r="H42" s="446"/>
    </row>
    <row r="43" spans="1:8" ht="15" customHeight="1" x14ac:dyDescent="0.2">
      <c r="A43" s="446"/>
      <c r="B43" s="446"/>
      <c r="C43" s="446"/>
      <c r="D43" s="446"/>
      <c r="E43" s="446"/>
      <c r="F43" s="446"/>
      <c r="G43" s="446"/>
      <c r="H43" s="446"/>
    </row>
    <row r="44" spans="1:8" x14ac:dyDescent="0.2">
      <c r="A44" s="102" t="s">
        <v>189</v>
      </c>
      <c r="B44" s="102"/>
      <c r="C44" s="102"/>
      <c r="D44" s="102"/>
      <c r="E44" s="102"/>
      <c r="F44" s="102"/>
      <c r="G44" s="102"/>
      <c r="H44" s="102"/>
    </row>
  </sheetData>
  <mergeCells count="8">
    <mergeCell ref="A38:H39"/>
    <mergeCell ref="A40:H43"/>
    <mergeCell ref="A1:H2"/>
    <mergeCell ref="A25:H26"/>
    <mergeCell ref="E28:H28"/>
    <mergeCell ref="A31:H33"/>
    <mergeCell ref="A34:H36"/>
    <mergeCell ref="A15:H15"/>
  </mergeCells>
  <phoneticPr fontId="1"/>
  <pageMargins left="1" right="1" top="1" bottom="1" header="0.5" footer="0.5"/>
  <pageSetup paperSize="9" scale="87" orientation="portrait" r:id="rId1"/>
  <headerFooter>
    <oddHeader>&amp;L様式６</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704D4-94C1-4EAE-B2D1-65CF97CB0FC9}">
  <dimension ref="A1:Q55"/>
  <sheetViews>
    <sheetView tabSelected="1" view="pageBreakPreview" zoomScale="80" zoomScaleNormal="100" zoomScaleSheetLayoutView="80" workbookViewId="0">
      <selection activeCell="E12" sqref="E12"/>
    </sheetView>
  </sheetViews>
  <sheetFormatPr defaultColWidth="9" defaultRowHeight="13.2" x14ac:dyDescent="0.2"/>
  <cols>
    <col min="1" max="16384" width="9" style="87"/>
  </cols>
  <sheetData>
    <row r="1" spans="1:1" x14ac:dyDescent="0.2">
      <c r="A1" s="86" t="s">
        <v>230</v>
      </c>
    </row>
    <row r="50" spans="1:17" x14ac:dyDescent="0.2">
      <c r="A50" s="102" t="s">
        <v>190</v>
      </c>
      <c r="B50" s="102"/>
      <c r="C50" s="102"/>
      <c r="D50" s="102"/>
      <c r="E50" s="102"/>
      <c r="F50" s="102"/>
      <c r="G50" s="102"/>
      <c r="H50" s="102"/>
      <c r="I50" s="102"/>
      <c r="J50" s="102"/>
      <c r="K50" s="102"/>
      <c r="L50" s="102"/>
      <c r="M50" s="102"/>
      <c r="N50" s="102"/>
      <c r="O50" s="102"/>
      <c r="P50" s="102"/>
      <c r="Q50" s="102"/>
    </row>
    <row r="51" spans="1:17" x14ac:dyDescent="0.2">
      <c r="A51" s="102" t="s">
        <v>191</v>
      </c>
      <c r="B51" s="102"/>
      <c r="C51" s="102"/>
      <c r="D51" s="102"/>
      <c r="E51" s="102"/>
      <c r="F51" s="102"/>
      <c r="G51" s="102"/>
      <c r="H51" s="102"/>
      <c r="I51" s="102"/>
      <c r="J51" s="102"/>
      <c r="K51" s="102"/>
      <c r="L51" s="102"/>
      <c r="M51" s="102"/>
      <c r="N51" s="102"/>
      <c r="O51" s="102"/>
      <c r="P51" s="102"/>
      <c r="Q51" s="102"/>
    </row>
    <row r="52" spans="1:17" x14ac:dyDescent="0.2">
      <c r="A52" s="102" t="s">
        <v>192</v>
      </c>
      <c r="B52" s="102"/>
      <c r="C52" s="102"/>
      <c r="D52" s="102"/>
      <c r="E52" s="102"/>
      <c r="F52" s="102"/>
      <c r="G52" s="102"/>
      <c r="H52" s="102"/>
      <c r="I52" s="102"/>
      <c r="J52" s="102"/>
      <c r="K52" s="102"/>
      <c r="L52" s="102"/>
      <c r="M52" s="102"/>
      <c r="N52" s="102"/>
      <c r="O52" s="102"/>
      <c r="P52" s="102"/>
      <c r="Q52" s="102"/>
    </row>
    <row r="53" spans="1:17" x14ac:dyDescent="0.2">
      <c r="A53" s="102" t="s">
        <v>193</v>
      </c>
      <c r="B53" s="102"/>
      <c r="C53" s="102"/>
      <c r="D53" s="102"/>
      <c r="E53" s="102"/>
      <c r="F53" s="102"/>
      <c r="G53" s="102"/>
      <c r="H53" s="102"/>
      <c r="I53" s="102"/>
      <c r="J53" s="102"/>
      <c r="K53" s="102"/>
      <c r="L53" s="102"/>
      <c r="M53" s="102"/>
      <c r="N53" s="102"/>
      <c r="O53" s="102"/>
      <c r="P53" s="102"/>
      <c r="Q53" s="102"/>
    </row>
    <row r="54" spans="1:17" x14ac:dyDescent="0.2">
      <c r="A54" s="102" t="s">
        <v>194</v>
      </c>
      <c r="B54" s="102"/>
      <c r="C54" s="102"/>
      <c r="D54" s="102"/>
      <c r="E54" s="102"/>
      <c r="F54" s="102"/>
      <c r="G54" s="102"/>
      <c r="H54" s="102"/>
      <c r="I54" s="102"/>
      <c r="J54" s="102"/>
      <c r="K54" s="102"/>
      <c r="L54" s="102"/>
      <c r="M54" s="102"/>
      <c r="N54" s="102"/>
      <c r="O54" s="102"/>
      <c r="P54" s="102"/>
      <c r="Q54" s="102"/>
    </row>
    <row r="55" spans="1:17" x14ac:dyDescent="0.2">
      <c r="A55" s="102" t="s">
        <v>195</v>
      </c>
      <c r="B55" s="102"/>
      <c r="C55" s="102"/>
      <c r="D55" s="102"/>
      <c r="E55" s="102"/>
      <c r="F55" s="102"/>
      <c r="G55" s="102"/>
      <c r="H55" s="102"/>
      <c r="I55" s="102"/>
      <c r="J55" s="102"/>
      <c r="K55" s="102"/>
      <c r="L55" s="102"/>
      <c r="M55" s="102"/>
      <c r="N55" s="102"/>
      <c r="O55" s="102"/>
      <c r="P55" s="102"/>
      <c r="Q55" s="102"/>
    </row>
  </sheetData>
  <phoneticPr fontId="1"/>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F2C53-E81E-4C40-A5B9-60A5F28FFB3A}">
  <dimension ref="A1:S57"/>
  <sheetViews>
    <sheetView tabSelected="1" view="pageBreakPreview" topLeftCell="A6" zoomScale="60" zoomScaleNormal="100" workbookViewId="0">
      <selection activeCell="E12" sqref="E12"/>
    </sheetView>
  </sheetViews>
  <sheetFormatPr defaultColWidth="9" defaultRowHeight="13.2" x14ac:dyDescent="0.2"/>
  <cols>
    <col min="1" max="16384" width="9" style="87"/>
  </cols>
  <sheetData>
    <row r="1" spans="1:1" x14ac:dyDescent="0.2">
      <c r="A1" s="86" t="s">
        <v>231</v>
      </c>
    </row>
    <row r="46" spans="1:19" x14ac:dyDescent="0.2">
      <c r="A46" s="102" t="s">
        <v>190</v>
      </c>
      <c r="B46" s="103"/>
      <c r="C46" s="103"/>
      <c r="D46" s="103"/>
      <c r="E46" s="103"/>
      <c r="F46" s="103"/>
      <c r="G46" s="103"/>
      <c r="H46" s="103"/>
      <c r="I46" s="103"/>
      <c r="J46" s="103"/>
      <c r="K46" s="103"/>
      <c r="L46" s="103"/>
      <c r="M46" s="103"/>
      <c r="N46" s="103"/>
      <c r="O46" s="103"/>
      <c r="P46" s="103"/>
      <c r="Q46" s="103"/>
      <c r="R46" s="103"/>
      <c r="S46" s="103"/>
    </row>
    <row r="47" spans="1:19" x14ac:dyDescent="0.2">
      <c r="A47" s="102" t="s">
        <v>196</v>
      </c>
      <c r="B47" s="102"/>
      <c r="C47" s="102"/>
      <c r="D47" s="102"/>
      <c r="E47" s="102"/>
      <c r="F47" s="102"/>
      <c r="G47" s="102"/>
      <c r="H47" s="102"/>
      <c r="I47" s="102"/>
      <c r="J47" s="102"/>
      <c r="K47" s="102"/>
      <c r="L47" s="102"/>
      <c r="M47" s="102"/>
      <c r="N47" s="102"/>
      <c r="O47" s="102"/>
      <c r="P47" s="102"/>
      <c r="Q47" s="102"/>
      <c r="R47" s="102"/>
      <c r="S47" s="102"/>
    </row>
    <row r="48" spans="1:19" x14ac:dyDescent="0.2">
      <c r="A48" s="102" t="s">
        <v>192</v>
      </c>
      <c r="B48" s="102"/>
      <c r="C48" s="102"/>
      <c r="D48" s="102"/>
      <c r="E48" s="102"/>
      <c r="F48" s="102"/>
      <c r="G48" s="102"/>
      <c r="H48" s="102"/>
      <c r="I48" s="102"/>
      <c r="J48" s="102"/>
      <c r="K48" s="102"/>
      <c r="L48" s="102"/>
      <c r="M48" s="102"/>
      <c r="N48" s="102"/>
      <c r="O48" s="102"/>
      <c r="P48" s="102"/>
      <c r="Q48" s="102"/>
      <c r="R48" s="102"/>
      <c r="S48" s="102"/>
    </row>
    <row r="49" spans="1:19" x14ac:dyDescent="0.2">
      <c r="A49" s="102" t="s">
        <v>197</v>
      </c>
      <c r="B49" s="102"/>
      <c r="C49" s="102"/>
      <c r="D49" s="102"/>
      <c r="E49" s="102"/>
      <c r="F49" s="102"/>
      <c r="G49" s="102"/>
      <c r="H49" s="102"/>
      <c r="I49" s="102"/>
      <c r="J49" s="102"/>
      <c r="K49" s="102"/>
      <c r="L49" s="102"/>
      <c r="M49" s="102"/>
      <c r="N49" s="102"/>
      <c r="O49" s="102"/>
      <c r="P49" s="102"/>
      <c r="Q49" s="102"/>
      <c r="R49" s="102"/>
      <c r="S49" s="102"/>
    </row>
    <row r="50" spans="1:19" x14ac:dyDescent="0.2">
      <c r="A50" s="102" t="s">
        <v>198</v>
      </c>
      <c r="B50" s="102"/>
      <c r="C50" s="102"/>
      <c r="D50" s="102"/>
      <c r="E50" s="102"/>
      <c r="F50" s="102"/>
      <c r="G50" s="102"/>
      <c r="H50" s="102"/>
      <c r="I50" s="102"/>
      <c r="J50" s="102"/>
      <c r="K50" s="102"/>
      <c r="L50" s="102"/>
      <c r="M50" s="102"/>
      <c r="N50" s="102"/>
      <c r="O50" s="102"/>
      <c r="P50" s="102"/>
      <c r="Q50" s="102"/>
      <c r="R50" s="102"/>
      <c r="S50" s="102"/>
    </row>
    <row r="51" spans="1:19" x14ac:dyDescent="0.2">
      <c r="A51" s="102" t="s">
        <v>199</v>
      </c>
      <c r="B51" s="102"/>
      <c r="C51" s="102"/>
      <c r="D51" s="102"/>
      <c r="E51" s="102"/>
      <c r="F51" s="102"/>
      <c r="G51" s="102"/>
      <c r="H51" s="102"/>
      <c r="I51" s="102"/>
      <c r="J51" s="102"/>
      <c r="K51" s="102"/>
      <c r="L51" s="102"/>
      <c r="M51" s="102"/>
      <c r="N51" s="102"/>
      <c r="O51" s="102"/>
      <c r="P51" s="102"/>
      <c r="Q51" s="102"/>
      <c r="R51" s="102"/>
      <c r="S51" s="102"/>
    </row>
    <row r="52" spans="1:19" x14ac:dyDescent="0.2">
      <c r="A52" s="102" t="s">
        <v>200</v>
      </c>
      <c r="B52" s="102"/>
      <c r="C52" s="102"/>
      <c r="D52" s="102"/>
      <c r="E52" s="102"/>
      <c r="F52" s="102"/>
      <c r="G52" s="102"/>
      <c r="H52" s="102"/>
      <c r="I52" s="102"/>
      <c r="J52" s="102"/>
      <c r="K52" s="102"/>
      <c r="L52" s="102"/>
      <c r="M52" s="102"/>
      <c r="N52" s="102"/>
      <c r="O52" s="102"/>
      <c r="P52" s="102"/>
      <c r="Q52" s="102"/>
      <c r="R52" s="102"/>
      <c r="S52" s="102"/>
    </row>
    <row r="53" spans="1:19" x14ac:dyDescent="0.2">
      <c r="A53" s="102" t="s">
        <v>201</v>
      </c>
      <c r="B53" s="102"/>
      <c r="C53" s="102"/>
      <c r="D53" s="102"/>
      <c r="E53" s="102"/>
      <c r="F53" s="102"/>
      <c r="G53" s="102"/>
      <c r="H53" s="102"/>
      <c r="I53" s="102"/>
      <c r="J53" s="102"/>
      <c r="K53" s="102"/>
      <c r="L53" s="102"/>
      <c r="M53" s="102"/>
      <c r="N53" s="102"/>
      <c r="O53" s="102"/>
      <c r="P53" s="102"/>
      <c r="Q53" s="102"/>
      <c r="R53" s="102"/>
      <c r="S53" s="102"/>
    </row>
    <row r="54" spans="1:19" x14ac:dyDescent="0.2">
      <c r="A54" s="446" t="s">
        <v>202</v>
      </c>
      <c r="B54" s="446"/>
      <c r="C54" s="446"/>
      <c r="D54" s="446"/>
      <c r="E54" s="446"/>
      <c r="F54" s="446"/>
      <c r="G54" s="446"/>
      <c r="H54" s="446"/>
      <c r="I54" s="446"/>
      <c r="J54" s="446"/>
      <c r="K54" s="446"/>
      <c r="L54" s="446"/>
      <c r="M54" s="446"/>
      <c r="N54" s="446"/>
      <c r="O54" s="446"/>
      <c r="P54" s="446"/>
      <c r="Q54" s="446"/>
      <c r="R54" s="446"/>
      <c r="S54" s="446"/>
    </row>
    <row r="55" spans="1:19" x14ac:dyDescent="0.2">
      <c r="A55" s="446"/>
      <c r="B55" s="446"/>
      <c r="C55" s="446"/>
      <c r="D55" s="446"/>
      <c r="E55" s="446"/>
      <c r="F55" s="446"/>
      <c r="G55" s="446"/>
      <c r="H55" s="446"/>
      <c r="I55" s="446"/>
      <c r="J55" s="446"/>
      <c r="K55" s="446"/>
      <c r="L55" s="446"/>
      <c r="M55" s="446"/>
      <c r="N55" s="446"/>
      <c r="O55" s="446"/>
      <c r="P55" s="446"/>
      <c r="Q55" s="446"/>
      <c r="R55" s="446"/>
      <c r="S55" s="446"/>
    </row>
    <row r="56" spans="1:19" x14ac:dyDescent="0.2">
      <c r="A56" s="102" t="s">
        <v>203</v>
      </c>
      <c r="B56" s="102"/>
      <c r="C56" s="102"/>
      <c r="D56" s="102"/>
      <c r="E56" s="102"/>
      <c r="F56" s="102"/>
      <c r="G56" s="102"/>
      <c r="H56" s="102"/>
      <c r="I56" s="102"/>
      <c r="J56" s="102"/>
      <c r="K56" s="102"/>
      <c r="L56" s="102"/>
      <c r="M56" s="102"/>
      <c r="N56" s="102"/>
      <c r="O56" s="102"/>
      <c r="P56" s="102"/>
      <c r="Q56" s="102"/>
      <c r="R56" s="102"/>
      <c r="S56" s="102"/>
    </row>
    <row r="57" spans="1:19" x14ac:dyDescent="0.2">
      <c r="A57" s="102" t="s">
        <v>204</v>
      </c>
      <c r="B57" s="102"/>
      <c r="C57" s="102"/>
      <c r="D57" s="102"/>
      <c r="E57" s="102"/>
      <c r="F57" s="102"/>
      <c r="G57" s="102"/>
      <c r="H57" s="102"/>
      <c r="I57" s="102"/>
      <c r="J57" s="102"/>
      <c r="K57" s="102"/>
      <c r="L57" s="102"/>
      <c r="M57" s="102"/>
      <c r="N57" s="102"/>
      <c r="O57" s="102"/>
      <c r="P57" s="102"/>
      <c r="Q57" s="102"/>
      <c r="R57" s="102"/>
      <c r="S57" s="102"/>
    </row>
  </sheetData>
  <mergeCells count="1">
    <mergeCell ref="A54:S55"/>
  </mergeCells>
  <phoneticPr fontId="1"/>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4EBE-0FD2-4B1F-ABD7-2B1657FA5DAE}">
  <dimension ref="A1:M45"/>
  <sheetViews>
    <sheetView tabSelected="1" view="pageBreakPreview" zoomScaleNormal="100" zoomScaleSheetLayoutView="100" workbookViewId="0">
      <selection activeCell="E12" sqref="E12"/>
    </sheetView>
  </sheetViews>
  <sheetFormatPr defaultColWidth="9" defaultRowHeight="13.2" x14ac:dyDescent="0.2"/>
  <cols>
    <col min="1" max="11" width="10.6640625" style="87" customWidth="1"/>
    <col min="12" max="16384" width="9" style="87"/>
  </cols>
  <sheetData>
    <row r="1" spans="1:13" ht="24.9" customHeight="1" x14ac:dyDescent="0.2">
      <c r="A1" s="110"/>
      <c r="B1" s="110"/>
      <c r="C1" s="110"/>
      <c r="D1" s="110"/>
      <c r="E1" s="110"/>
      <c r="F1" s="110"/>
      <c r="G1" s="110"/>
      <c r="H1" s="110"/>
      <c r="I1" s="110"/>
      <c r="J1" s="110"/>
      <c r="K1" s="111"/>
      <c r="M1" s="111" t="s">
        <v>150</v>
      </c>
    </row>
    <row r="2" spans="1:13" ht="24.9" customHeight="1" x14ac:dyDescent="0.2">
      <c r="A2" s="451" t="s">
        <v>205</v>
      </c>
      <c r="B2" s="451"/>
      <c r="C2" s="451"/>
      <c r="D2" s="451"/>
      <c r="E2" s="451"/>
      <c r="F2" s="451"/>
      <c r="G2" s="451"/>
      <c r="H2" s="451"/>
      <c r="I2" s="451"/>
      <c r="J2" s="451"/>
      <c r="K2" s="451"/>
      <c r="L2" s="451"/>
      <c r="M2" s="451"/>
    </row>
    <row r="3" spans="1:13" ht="24.9" customHeight="1" x14ac:dyDescent="0.2">
      <c r="A3" s="451"/>
      <c r="B3" s="451"/>
      <c r="C3" s="451"/>
      <c r="D3" s="451"/>
      <c r="E3" s="451"/>
      <c r="F3" s="451"/>
      <c r="G3" s="451"/>
      <c r="H3" s="451"/>
      <c r="I3" s="451"/>
      <c r="J3" s="451"/>
      <c r="K3" s="451"/>
      <c r="L3" s="451"/>
      <c r="M3" s="451"/>
    </row>
    <row r="4" spans="1:13" ht="24.9" customHeight="1" x14ac:dyDescent="0.2">
      <c r="A4" s="110"/>
      <c r="B4" s="110"/>
      <c r="C4" s="110"/>
      <c r="D4" s="110"/>
      <c r="E4" s="110"/>
      <c r="F4" s="110"/>
      <c r="G4" s="110"/>
      <c r="H4" s="110"/>
      <c r="I4" s="110"/>
      <c r="J4" s="110"/>
      <c r="K4" s="110"/>
    </row>
    <row r="5" spans="1:13" ht="24.9" customHeight="1" x14ac:dyDescent="0.2">
      <c r="A5" s="110" t="s">
        <v>151</v>
      </c>
      <c r="B5" s="110"/>
      <c r="C5" s="110"/>
      <c r="D5" s="110"/>
      <c r="E5" s="110"/>
      <c r="F5" s="110"/>
      <c r="G5" s="110"/>
      <c r="H5" s="110"/>
      <c r="I5" s="110"/>
      <c r="J5" s="110"/>
      <c r="K5" s="110"/>
    </row>
    <row r="6" spans="1:13" ht="24.9" customHeight="1" x14ac:dyDescent="0.2">
      <c r="A6" s="110" t="s">
        <v>152</v>
      </c>
      <c r="B6" s="110"/>
      <c r="C6" s="110"/>
      <c r="D6" s="110"/>
      <c r="E6" s="110"/>
      <c r="F6" s="110"/>
      <c r="G6" s="110"/>
      <c r="H6" s="110"/>
      <c r="I6" s="110"/>
      <c r="J6" s="110"/>
      <c r="K6" s="110"/>
    </row>
    <row r="7" spans="1:13" ht="24.9" customHeight="1" x14ac:dyDescent="0.2">
      <c r="A7" s="110" t="s">
        <v>153</v>
      </c>
      <c r="B7" s="110"/>
      <c r="C7" s="110"/>
      <c r="D7" s="110"/>
      <c r="E7" s="110"/>
      <c r="F7" s="110"/>
      <c r="G7" s="110"/>
      <c r="H7" s="110"/>
      <c r="I7" s="110"/>
      <c r="J7" s="110"/>
      <c r="K7" s="110"/>
    </row>
    <row r="8" spans="1:13" ht="24.9" customHeight="1" x14ac:dyDescent="0.2">
      <c r="A8" s="110"/>
      <c r="B8" s="110"/>
      <c r="C8" s="110"/>
      <c r="D8" s="110"/>
      <c r="E8" s="110"/>
      <c r="F8" s="110"/>
      <c r="G8" s="110"/>
      <c r="H8" s="110"/>
      <c r="I8" s="110"/>
      <c r="J8" s="110"/>
      <c r="K8" s="110"/>
    </row>
    <row r="9" spans="1:13" ht="24.9" customHeight="1" x14ac:dyDescent="0.2">
      <c r="A9" s="110"/>
      <c r="B9" s="110"/>
      <c r="C9" s="110"/>
      <c r="D9" s="110"/>
      <c r="E9" s="110"/>
      <c r="F9" s="110"/>
      <c r="G9" s="110"/>
      <c r="H9" s="110"/>
      <c r="I9" s="110"/>
      <c r="J9" s="110"/>
      <c r="K9" s="110"/>
    </row>
    <row r="10" spans="1:13" ht="24.9" customHeight="1" x14ac:dyDescent="0.2">
      <c r="A10" s="110"/>
      <c r="B10" s="110"/>
      <c r="C10" s="110"/>
      <c r="D10" s="460" t="s">
        <v>156</v>
      </c>
      <c r="E10" s="460"/>
      <c r="F10" s="460"/>
      <c r="G10" s="110"/>
      <c r="H10" s="110"/>
      <c r="I10" s="110"/>
      <c r="J10" s="110"/>
      <c r="K10" s="110"/>
    </row>
    <row r="11" spans="1:13" ht="24.9" customHeight="1" x14ac:dyDescent="0.2">
      <c r="A11" s="110"/>
      <c r="B11" s="110"/>
      <c r="C11" s="110"/>
      <c r="D11" s="460" t="s">
        <v>206</v>
      </c>
      <c r="E11" s="460"/>
      <c r="F11" s="460"/>
      <c r="G11" s="110"/>
      <c r="H11" s="110"/>
      <c r="I11" s="110"/>
      <c r="J11" s="110"/>
      <c r="K11" s="110"/>
    </row>
    <row r="12" spans="1:13" ht="24.9" customHeight="1" x14ac:dyDescent="0.2">
      <c r="A12" s="110"/>
      <c r="B12" s="110"/>
      <c r="C12" s="110"/>
      <c r="D12" s="460" t="s">
        <v>207</v>
      </c>
      <c r="E12" s="460"/>
      <c r="F12" s="460"/>
      <c r="G12" s="110"/>
      <c r="H12" s="110"/>
      <c r="I12" s="110"/>
      <c r="J12" s="110"/>
      <c r="K12" s="110"/>
    </row>
    <row r="13" spans="1:13" ht="24.9" customHeight="1" x14ac:dyDescent="0.2">
      <c r="A13" s="110"/>
      <c r="B13" s="110"/>
      <c r="C13" s="110"/>
      <c r="D13" s="110"/>
      <c r="E13" s="112"/>
      <c r="F13" s="112"/>
      <c r="G13" s="110"/>
      <c r="H13" s="110"/>
      <c r="I13" s="110"/>
      <c r="J13" s="110"/>
      <c r="K13" s="110"/>
    </row>
    <row r="14" spans="1:13" ht="24.9" customHeight="1" x14ac:dyDescent="0.2">
      <c r="A14" s="110"/>
      <c r="B14" s="110"/>
      <c r="C14" s="110"/>
      <c r="D14" s="110"/>
      <c r="E14" s="110"/>
      <c r="F14" s="110"/>
      <c r="G14" s="110"/>
      <c r="H14" s="110"/>
      <c r="I14" s="110"/>
      <c r="J14" s="110"/>
      <c r="K14" s="110"/>
    </row>
    <row r="15" spans="1:13" ht="24.9" customHeight="1" x14ac:dyDescent="0.2">
      <c r="A15" s="457" t="s">
        <v>246</v>
      </c>
      <c r="B15" s="457"/>
      <c r="C15" s="457"/>
      <c r="D15" s="457"/>
      <c r="E15" s="457"/>
      <c r="F15" s="457"/>
      <c r="G15" s="457"/>
      <c r="H15" s="457"/>
      <c r="I15" s="457"/>
      <c r="J15" s="457"/>
      <c r="K15" s="457"/>
      <c r="L15" s="457"/>
      <c r="M15" s="457"/>
    </row>
    <row r="16" spans="1:13" ht="24.9" customHeight="1" x14ac:dyDescent="0.2">
      <c r="A16" s="457"/>
      <c r="B16" s="457"/>
      <c r="C16" s="457"/>
      <c r="D16" s="457"/>
      <c r="E16" s="457"/>
      <c r="F16" s="457"/>
      <c r="G16" s="457"/>
      <c r="H16" s="457"/>
      <c r="I16" s="457"/>
      <c r="J16" s="457"/>
      <c r="K16" s="457"/>
      <c r="L16" s="457"/>
      <c r="M16" s="457"/>
    </row>
    <row r="17" spans="1:13" ht="24.9" customHeight="1" x14ac:dyDescent="0.2">
      <c r="A17" s="457"/>
      <c r="B17" s="457"/>
      <c r="C17" s="457"/>
      <c r="D17" s="457"/>
      <c r="E17" s="457"/>
      <c r="F17" s="457"/>
      <c r="G17" s="457"/>
      <c r="H17" s="457"/>
      <c r="I17" s="457"/>
      <c r="J17" s="457"/>
      <c r="K17" s="457"/>
      <c r="L17" s="457"/>
      <c r="M17" s="457"/>
    </row>
    <row r="18" spans="1:13" ht="20.100000000000001" customHeight="1" x14ac:dyDescent="0.2">
      <c r="A18" s="113"/>
      <c r="B18" s="113"/>
      <c r="C18" s="113"/>
      <c r="D18" s="113"/>
      <c r="E18" s="113"/>
      <c r="F18" s="113"/>
      <c r="G18" s="113"/>
      <c r="H18" s="113"/>
      <c r="I18" s="113"/>
      <c r="J18" s="113"/>
      <c r="K18" s="113"/>
      <c r="L18" s="113"/>
      <c r="M18" s="113"/>
    </row>
    <row r="19" spans="1:13" ht="20.100000000000001" customHeight="1" x14ac:dyDescent="0.2">
      <c r="A19" s="113"/>
      <c r="B19" s="113"/>
      <c r="C19" s="113"/>
      <c r="D19" s="113"/>
      <c r="E19" s="113"/>
      <c r="F19" s="113"/>
      <c r="G19" s="113"/>
      <c r="H19" s="113"/>
      <c r="I19" s="113"/>
      <c r="J19" s="113"/>
      <c r="K19" s="113"/>
      <c r="L19" s="113"/>
      <c r="M19" s="113"/>
    </row>
    <row r="20" spans="1:13" ht="20.100000000000001" customHeight="1" x14ac:dyDescent="0.2">
      <c r="A20" s="113"/>
      <c r="B20" s="113"/>
      <c r="C20" s="113"/>
      <c r="D20" s="113"/>
      <c r="E20" s="113"/>
      <c r="F20" s="113"/>
      <c r="G20" s="113"/>
      <c r="H20" s="113"/>
      <c r="I20" s="113"/>
      <c r="J20" s="113"/>
      <c r="K20" s="113"/>
      <c r="L20" s="113"/>
      <c r="M20" s="113"/>
    </row>
    <row r="21" spans="1:13" ht="20.100000000000001" customHeight="1" x14ac:dyDescent="0.2">
      <c r="A21" s="110"/>
      <c r="B21" s="110"/>
      <c r="C21" s="110"/>
      <c r="D21" s="110"/>
      <c r="E21" s="110"/>
      <c r="F21" s="110"/>
      <c r="G21" s="110"/>
      <c r="H21" s="110"/>
      <c r="I21" s="110"/>
      <c r="J21" s="110"/>
      <c r="K21" s="110"/>
    </row>
    <row r="22" spans="1:13" ht="20.100000000000001" customHeight="1" x14ac:dyDescent="0.2">
      <c r="A22" s="110"/>
      <c r="B22" s="110"/>
      <c r="C22" s="110"/>
      <c r="D22" s="110"/>
      <c r="E22" s="110"/>
      <c r="F22" s="110"/>
      <c r="G22" s="110"/>
      <c r="H22" s="110"/>
      <c r="I22" s="110"/>
      <c r="J22" s="110"/>
      <c r="K22" s="110"/>
    </row>
    <row r="23" spans="1:13" ht="24.9" customHeight="1" x14ac:dyDescent="0.2">
      <c r="A23" s="458" t="s">
        <v>244</v>
      </c>
      <c r="B23" s="458"/>
      <c r="C23" s="458"/>
      <c r="D23" s="458"/>
      <c r="E23" s="458"/>
      <c r="F23" s="458"/>
      <c r="G23" s="458"/>
      <c r="H23" s="458"/>
      <c r="I23" s="458"/>
      <c r="J23" s="458"/>
      <c r="K23" s="458"/>
      <c r="L23" s="458"/>
      <c r="M23" s="458"/>
    </row>
    <row r="24" spans="1:13" ht="24.9" customHeight="1" x14ac:dyDescent="0.2">
      <c r="A24" s="458"/>
      <c r="B24" s="458"/>
      <c r="C24" s="458"/>
      <c r="D24" s="458"/>
      <c r="E24" s="458"/>
      <c r="F24" s="458"/>
      <c r="G24" s="458"/>
      <c r="H24" s="458"/>
      <c r="I24" s="458"/>
      <c r="J24" s="458"/>
      <c r="K24" s="458"/>
      <c r="L24" s="458"/>
      <c r="M24" s="458"/>
    </row>
    <row r="25" spans="1:13" ht="24.9" customHeight="1" x14ac:dyDescent="0.2">
      <c r="A25" s="458"/>
      <c r="B25" s="458"/>
      <c r="C25" s="458"/>
      <c r="D25" s="458"/>
      <c r="E25" s="458"/>
      <c r="F25" s="458"/>
      <c r="G25" s="458"/>
      <c r="H25" s="458"/>
      <c r="I25" s="458"/>
      <c r="J25" s="458"/>
      <c r="K25" s="458"/>
      <c r="L25" s="458"/>
      <c r="M25" s="458"/>
    </row>
    <row r="26" spans="1:13" ht="24.9" customHeight="1" x14ac:dyDescent="0.2">
      <c r="A26" s="110"/>
      <c r="B26" s="110"/>
      <c r="C26" s="110"/>
      <c r="D26" s="110"/>
      <c r="E26" s="110"/>
      <c r="F26" s="110"/>
      <c r="G26" s="110"/>
      <c r="H26" s="110"/>
      <c r="I26" s="110"/>
      <c r="J26" s="110"/>
      <c r="K26" s="110"/>
    </row>
    <row r="27" spans="1:13" ht="24.9" customHeight="1" x14ac:dyDescent="0.2">
      <c r="A27" s="110"/>
      <c r="B27" s="110"/>
      <c r="C27" s="110"/>
      <c r="D27" s="110"/>
      <c r="E27" s="110"/>
      <c r="F27" s="110"/>
      <c r="G27" s="110"/>
      <c r="H27" s="110"/>
      <c r="I27" s="110"/>
      <c r="J27" s="110"/>
      <c r="K27" s="110"/>
    </row>
    <row r="28" spans="1:13" ht="24.9" customHeight="1" x14ac:dyDescent="0.2">
      <c r="A28" s="110"/>
      <c r="B28" s="110"/>
      <c r="C28" s="110"/>
      <c r="D28" s="110"/>
      <c r="E28" s="110"/>
      <c r="F28" s="110"/>
      <c r="G28" s="110"/>
      <c r="H28" s="110"/>
      <c r="I28" s="110"/>
      <c r="J28" s="110"/>
      <c r="K28" s="110"/>
    </row>
    <row r="29" spans="1:13" ht="24.9" customHeight="1" x14ac:dyDescent="0.2">
      <c r="A29" s="110"/>
      <c r="B29" s="110"/>
      <c r="C29" s="110"/>
      <c r="D29" s="110"/>
      <c r="E29" s="110"/>
      <c r="F29" s="110"/>
      <c r="G29" s="110"/>
      <c r="H29" s="110"/>
      <c r="I29" s="110"/>
      <c r="J29" s="110"/>
      <c r="K29" s="110"/>
    </row>
    <row r="30" spans="1:13" ht="24.9" customHeight="1" x14ac:dyDescent="0.2">
      <c r="A30" s="110"/>
      <c r="B30" s="111"/>
      <c r="C30" s="114"/>
      <c r="D30" s="114" t="s">
        <v>208</v>
      </c>
      <c r="E30" s="114" t="s">
        <v>209</v>
      </c>
      <c r="F30" s="114" t="s">
        <v>210</v>
      </c>
      <c r="G30" s="114" t="s">
        <v>211</v>
      </c>
      <c r="H30" s="114" t="s">
        <v>212</v>
      </c>
      <c r="I30" s="114" t="s">
        <v>213</v>
      </c>
      <c r="J30" s="114" t="s">
        <v>214</v>
      </c>
      <c r="K30" s="114" t="s">
        <v>215</v>
      </c>
    </row>
    <row r="31" spans="1:13" ht="24.9" customHeight="1" x14ac:dyDescent="0.2">
      <c r="A31" s="453"/>
      <c r="B31" s="456"/>
      <c r="C31" s="452"/>
      <c r="D31" s="452"/>
      <c r="E31" s="452"/>
      <c r="F31" s="452"/>
      <c r="G31" s="452"/>
      <c r="H31" s="452"/>
      <c r="I31" s="452"/>
      <c r="J31" s="452"/>
      <c r="K31" s="452"/>
    </row>
    <row r="32" spans="1:13" ht="24.9" customHeight="1" x14ac:dyDescent="0.2">
      <c r="A32" s="453"/>
      <c r="B32" s="456"/>
      <c r="C32" s="452"/>
      <c r="D32" s="452"/>
      <c r="E32" s="452"/>
      <c r="F32" s="452"/>
      <c r="G32" s="452"/>
      <c r="H32" s="452"/>
      <c r="I32" s="452"/>
      <c r="J32" s="452"/>
      <c r="K32" s="452"/>
    </row>
    <row r="33" spans="1:13" ht="24.9" customHeight="1" x14ac:dyDescent="0.2">
      <c r="A33" s="454"/>
      <c r="B33" s="456"/>
      <c r="C33" s="452"/>
      <c r="D33" s="452"/>
      <c r="E33" s="452"/>
      <c r="F33" s="452"/>
      <c r="G33" s="452"/>
      <c r="H33" s="452"/>
      <c r="I33" s="452"/>
      <c r="J33" s="452"/>
      <c r="K33" s="452"/>
    </row>
    <row r="34" spans="1:13" ht="24.9" customHeight="1" x14ac:dyDescent="0.2">
      <c r="A34" s="455"/>
      <c r="B34" s="456"/>
      <c r="C34" s="452"/>
      <c r="D34" s="452"/>
      <c r="E34" s="452"/>
      <c r="F34" s="452"/>
      <c r="G34" s="452"/>
      <c r="H34" s="452"/>
      <c r="I34" s="452"/>
      <c r="J34" s="452"/>
      <c r="K34" s="452"/>
    </row>
    <row r="35" spans="1:13" ht="20.100000000000001" customHeight="1" x14ac:dyDescent="0.2">
      <c r="A35" s="110"/>
      <c r="B35" s="110"/>
      <c r="C35" s="110"/>
      <c r="D35" s="110"/>
      <c r="E35" s="110"/>
      <c r="F35" s="110"/>
      <c r="G35" s="110"/>
      <c r="H35" s="110"/>
      <c r="I35" s="110"/>
      <c r="J35" s="110"/>
      <c r="K35" s="115"/>
    </row>
    <row r="36" spans="1:13" ht="20.100000000000001" customHeight="1" x14ac:dyDescent="0.2">
      <c r="A36" s="110"/>
      <c r="B36" s="110"/>
      <c r="C36" s="110"/>
      <c r="D36" s="110"/>
      <c r="E36" s="110"/>
      <c r="F36" s="110"/>
      <c r="G36" s="110"/>
      <c r="H36" s="110"/>
      <c r="I36" s="110"/>
      <c r="J36" s="110"/>
      <c r="K36" s="110"/>
    </row>
    <row r="37" spans="1:13" ht="20.100000000000001" customHeight="1" x14ac:dyDescent="0.2">
      <c r="A37" s="110"/>
      <c r="B37" s="110"/>
      <c r="C37" s="110"/>
      <c r="D37" s="110"/>
      <c r="E37" s="110"/>
      <c r="F37" s="110"/>
      <c r="G37" s="110"/>
      <c r="H37" s="110"/>
      <c r="I37" s="110"/>
      <c r="J37" s="110"/>
      <c r="K37" s="110"/>
    </row>
    <row r="38" spans="1:13" ht="20.100000000000001" customHeight="1" x14ac:dyDescent="0.2">
      <c r="A38" s="110"/>
      <c r="B38" s="110"/>
      <c r="C38" s="110"/>
      <c r="D38" s="110"/>
      <c r="E38" s="110"/>
      <c r="F38" s="110"/>
      <c r="G38" s="110"/>
      <c r="H38" s="110"/>
      <c r="I38" s="110"/>
      <c r="J38" s="110"/>
      <c r="K38" s="110"/>
    </row>
    <row r="39" spans="1:13" ht="24.9" customHeight="1" x14ac:dyDescent="0.2">
      <c r="A39" s="110" t="s">
        <v>216</v>
      </c>
      <c r="B39" s="110"/>
      <c r="C39" s="110"/>
      <c r="D39" s="110"/>
      <c r="E39" s="110"/>
      <c r="F39" s="110"/>
      <c r="G39" s="110"/>
      <c r="H39" s="110"/>
      <c r="I39" s="110"/>
      <c r="J39" s="110"/>
      <c r="K39" s="110"/>
    </row>
    <row r="40" spans="1:13" ht="24.9" customHeight="1" x14ac:dyDescent="0.2">
      <c r="A40" s="110" t="s">
        <v>217</v>
      </c>
      <c r="B40" s="110"/>
      <c r="C40" s="110"/>
      <c r="D40" s="110"/>
      <c r="E40" s="110"/>
      <c r="F40" s="110"/>
      <c r="G40" s="110"/>
      <c r="H40" s="110"/>
      <c r="I40" s="110"/>
      <c r="J40" s="110"/>
      <c r="K40" s="110"/>
    </row>
    <row r="41" spans="1:13" ht="24.9" customHeight="1" x14ac:dyDescent="0.2">
      <c r="A41" s="110" t="s">
        <v>218</v>
      </c>
      <c r="B41" s="110"/>
      <c r="C41" s="110"/>
      <c r="D41" s="110"/>
      <c r="E41" s="110"/>
      <c r="F41" s="110"/>
      <c r="G41" s="110"/>
      <c r="H41" s="110"/>
      <c r="I41" s="110"/>
      <c r="J41" s="110"/>
      <c r="K41" s="110"/>
    </row>
    <row r="42" spans="1:13" ht="24.9" customHeight="1" x14ac:dyDescent="0.2">
      <c r="A42" s="110" t="s">
        <v>219</v>
      </c>
      <c r="B42" s="110"/>
      <c r="C42" s="110"/>
      <c r="D42" s="110"/>
      <c r="E42" s="110"/>
      <c r="F42" s="110"/>
      <c r="G42" s="110"/>
      <c r="H42" s="110"/>
      <c r="I42" s="110"/>
      <c r="J42" s="110"/>
      <c r="K42" s="110"/>
    </row>
    <row r="43" spans="1:13" s="120" customFormat="1" ht="24.9" customHeight="1" x14ac:dyDescent="0.2">
      <c r="A43" s="459" t="s">
        <v>247</v>
      </c>
      <c r="B43" s="459"/>
      <c r="C43" s="459"/>
      <c r="D43" s="459"/>
      <c r="E43" s="459"/>
      <c r="F43" s="459"/>
      <c r="G43" s="459"/>
      <c r="H43" s="459"/>
      <c r="I43" s="459"/>
      <c r="J43" s="459"/>
      <c r="K43" s="459"/>
      <c r="L43" s="459"/>
      <c r="M43" s="459"/>
    </row>
    <row r="44" spans="1:13" s="120" customFormat="1" ht="24.9" customHeight="1" x14ac:dyDescent="0.2">
      <c r="A44" s="459"/>
      <c r="B44" s="459"/>
      <c r="C44" s="459"/>
      <c r="D44" s="459"/>
      <c r="E44" s="459"/>
      <c r="F44" s="459"/>
      <c r="G44" s="459"/>
      <c r="H44" s="459"/>
      <c r="I44" s="459"/>
      <c r="J44" s="459"/>
      <c r="K44" s="459"/>
      <c r="L44" s="459"/>
      <c r="M44" s="459"/>
    </row>
    <row r="45" spans="1:13" s="120" customFormat="1" ht="24.9" customHeight="1" x14ac:dyDescent="0.2">
      <c r="A45" s="459"/>
      <c r="B45" s="459"/>
      <c r="C45" s="459"/>
      <c r="D45" s="459"/>
      <c r="E45" s="459"/>
      <c r="F45" s="459"/>
      <c r="G45" s="459"/>
      <c r="H45" s="459"/>
      <c r="I45" s="459"/>
      <c r="J45" s="459"/>
      <c r="K45" s="459"/>
      <c r="L45" s="459"/>
      <c r="M45" s="459"/>
    </row>
  </sheetData>
  <mergeCells count="18">
    <mergeCell ref="A43:M45"/>
    <mergeCell ref="K31:K34"/>
    <mergeCell ref="D10:F10"/>
    <mergeCell ref="D11:F11"/>
    <mergeCell ref="D12:F12"/>
    <mergeCell ref="A2:M3"/>
    <mergeCell ref="J31:J34"/>
    <mergeCell ref="A31:A34"/>
    <mergeCell ref="B31:B34"/>
    <mergeCell ref="C31:C34"/>
    <mergeCell ref="D31:D34"/>
    <mergeCell ref="E31:E34"/>
    <mergeCell ref="F31:F34"/>
    <mergeCell ref="G31:G34"/>
    <mergeCell ref="H31:H34"/>
    <mergeCell ref="I31:I34"/>
    <mergeCell ref="A15:M17"/>
    <mergeCell ref="A23:M25"/>
  </mergeCells>
  <phoneticPr fontId="1"/>
  <pageMargins left="0.74803149606299213" right="0.74803149606299213" top="0.78740157480314965" bottom="0.78740157480314965" header="0.70866141732283472" footer="0.70866141732283472"/>
  <pageSetup paperSize="9" scale="64" orientation="portrait" r:id="rId1"/>
  <headerFooter>
    <oddHeader>&amp;L&amp;24様式７</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D5D1-CE05-47DB-A418-400C28E3D2B0}">
  <sheetPr>
    <pageSetUpPr fitToPage="1"/>
  </sheetPr>
  <dimension ref="A1:K34"/>
  <sheetViews>
    <sheetView tabSelected="1" view="pageBreakPreview" zoomScale="60" zoomScaleNormal="100" workbookViewId="0">
      <selection activeCell="E12" sqref="E12"/>
    </sheetView>
  </sheetViews>
  <sheetFormatPr defaultColWidth="9" defaultRowHeight="13.2" x14ac:dyDescent="0.2"/>
  <cols>
    <col min="1" max="1" width="6" style="87" customWidth="1"/>
    <col min="2" max="9" width="10.6640625" style="87" customWidth="1"/>
    <col min="10" max="16384" width="9" style="87"/>
  </cols>
  <sheetData>
    <row r="1" spans="1:11" ht="20.100000000000001" customHeight="1" x14ac:dyDescent="0.2">
      <c r="A1" s="86" t="s">
        <v>220</v>
      </c>
      <c r="B1" s="86"/>
      <c r="C1" s="86"/>
      <c r="D1" s="86"/>
      <c r="E1" s="86"/>
      <c r="F1" s="86"/>
      <c r="G1" s="86"/>
      <c r="H1" s="86"/>
    </row>
    <row r="2" spans="1:11" ht="20.100000000000001" customHeight="1" x14ac:dyDescent="0.2">
      <c r="A2" s="86"/>
      <c r="B2" s="86"/>
      <c r="C2" s="86"/>
      <c r="D2" s="86"/>
      <c r="E2" s="86"/>
      <c r="F2" s="86"/>
      <c r="G2" s="86"/>
      <c r="I2" s="89" t="s">
        <v>150</v>
      </c>
      <c r="J2" s="86"/>
    </row>
    <row r="3" spans="1:11" ht="19.2" x14ac:dyDescent="0.2">
      <c r="A3" s="447" t="s">
        <v>250</v>
      </c>
      <c r="B3" s="447"/>
      <c r="C3" s="447"/>
      <c r="D3" s="447"/>
      <c r="E3" s="447"/>
      <c r="F3" s="447"/>
      <c r="G3" s="447"/>
      <c r="H3" s="447"/>
      <c r="I3" s="447"/>
      <c r="J3" s="104"/>
      <c r="K3" s="104"/>
    </row>
    <row r="4" spans="1:11" ht="19.2" x14ac:dyDescent="0.2">
      <c r="A4" s="447"/>
      <c r="B4" s="447"/>
      <c r="C4" s="447"/>
      <c r="D4" s="447"/>
      <c r="E4" s="447"/>
      <c r="F4" s="447"/>
      <c r="G4" s="447"/>
      <c r="H4" s="447"/>
      <c r="I4" s="447"/>
      <c r="J4" s="104"/>
      <c r="K4" s="104"/>
    </row>
    <row r="5" spans="1:11" ht="20.100000000000001" customHeight="1" x14ac:dyDescent="0.2">
      <c r="A5" s="86"/>
      <c r="B5" s="86"/>
      <c r="C5" s="86"/>
      <c r="D5" s="86"/>
      <c r="E5" s="86"/>
      <c r="F5" s="86"/>
      <c r="G5" s="86"/>
      <c r="H5" s="86"/>
      <c r="I5" s="86"/>
      <c r="J5" s="86"/>
      <c r="K5" s="86"/>
    </row>
    <row r="6" spans="1:11" ht="20.100000000000001" customHeight="1" x14ac:dyDescent="0.2">
      <c r="A6" s="86" t="s">
        <v>151</v>
      </c>
      <c r="B6" s="86"/>
      <c r="C6" s="86"/>
      <c r="D6" s="86"/>
      <c r="E6" s="86"/>
      <c r="F6" s="86"/>
      <c r="G6" s="86"/>
      <c r="H6" s="86"/>
      <c r="I6" s="86"/>
      <c r="J6" s="86"/>
      <c r="K6" s="86"/>
    </row>
    <row r="7" spans="1:11" ht="20.100000000000001" customHeight="1" x14ac:dyDescent="0.2">
      <c r="A7" s="86" t="s">
        <v>152</v>
      </c>
      <c r="B7" s="86"/>
      <c r="C7" s="86"/>
      <c r="D7" s="86"/>
      <c r="E7" s="86"/>
      <c r="F7" s="86"/>
      <c r="G7" s="86"/>
      <c r="H7" s="86"/>
      <c r="I7" s="86"/>
      <c r="J7" s="86"/>
      <c r="K7" s="86"/>
    </row>
    <row r="8" spans="1:11" ht="20.100000000000001" customHeight="1" x14ac:dyDescent="0.2">
      <c r="A8" s="86" t="s">
        <v>153</v>
      </c>
      <c r="B8" s="86"/>
      <c r="C8" s="86"/>
      <c r="D8" s="86"/>
      <c r="E8" s="86"/>
      <c r="F8" s="86"/>
      <c r="G8" s="86"/>
      <c r="H8" s="86"/>
      <c r="I8" s="86"/>
      <c r="J8" s="86"/>
      <c r="K8" s="86"/>
    </row>
    <row r="9" spans="1:11" ht="20.100000000000001" customHeight="1" x14ac:dyDescent="0.2">
      <c r="A9" s="86"/>
      <c r="B9" s="86"/>
      <c r="C9" s="86"/>
      <c r="D9" s="86"/>
      <c r="E9" s="86"/>
      <c r="F9" s="86"/>
      <c r="G9" s="86"/>
      <c r="H9" s="86"/>
      <c r="I9" s="86"/>
      <c r="J9" s="86"/>
      <c r="K9" s="86"/>
    </row>
    <row r="10" spans="1:11" ht="20.100000000000001" customHeight="1" x14ac:dyDescent="0.2">
      <c r="A10" s="86"/>
      <c r="B10" s="86"/>
      <c r="C10" s="86"/>
      <c r="D10" s="469" t="s">
        <v>156</v>
      </c>
      <c r="E10" s="469"/>
      <c r="F10" s="86"/>
      <c r="G10" s="86"/>
      <c r="H10" s="86"/>
      <c r="I10" s="86"/>
      <c r="J10" s="86"/>
      <c r="K10" s="86"/>
    </row>
    <row r="11" spans="1:11" ht="20.100000000000001" customHeight="1" x14ac:dyDescent="0.2">
      <c r="A11" s="86"/>
      <c r="B11" s="86"/>
      <c r="C11" s="86"/>
      <c r="D11" s="469" t="s">
        <v>206</v>
      </c>
      <c r="E11" s="469"/>
      <c r="F11" s="86"/>
      <c r="G11" s="86"/>
      <c r="H11" s="86"/>
      <c r="I11" s="86"/>
      <c r="J11" s="86"/>
      <c r="K11" s="86"/>
    </row>
    <row r="12" spans="1:11" ht="20.100000000000001" customHeight="1" x14ac:dyDescent="0.2">
      <c r="A12" s="86"/>
      <c r="B12" s="86"/>
      <c r="C12" s="86"/>
      <c r="D12" s="469" t="s">
        <v>207</v>
      </c>
      <c r="E12" s="469"/>
      <c r="F12" s="86"/>
      <c r="G12" s="86"/>
      <c r="H12" s="86"/>
      <c r="I12" s="86"/>
      <c r="J12" s="86"/>
      <c r="K12" s="86"/>
    </row>
    <row r="13" spans="1:11" ht="20.100000000000001" customHeight="1" x14ac:dyDescent="0.2">
      <c r="A13" s="86"/>
      <c r="B13" s="86"/>
      <c r="C13" s="86"/>
      <c r="D13" s="86"/>
      <c r="E13" s="86"/>
      <c r="F13" s="86"/>
      <c r="G13" s="86"/>
      <c r="H13" s="86"/>
      <c r="I13" s="86"/>
      <c r="J13" s="86"/>
      <c r="K13" s="86"/>
    </row>
    <row r="14" spans="1:11" ht="20.100000000000001" customHeight="1" x14ac:dyDescent="0.2">
      <c r="A14" s="86"/>
      <c r="B14" s="86"/>
      <c r="C14" s="86"/>
      <c r="D14" s="86"/>
      <c r="E14" s="86"/>
      <c r="F14" s="86"/>
      <c r="G14" s="86"/>
      <c r="H14" s="86"/>
    </row>
    <row r="15" spans="1:11" ht="20.100000000000001" customHeight="1" x14ac:dyDescent="0.2">
      <c r="A15" s="468" t="s">
        <v>221</v>
      </c>
      <c r="B15" s="468"/>
      <c r="C15" s="468"/>
      <c r="D15" s="468"/>
      <c r="E15" s="468"/>
      <c r="F15" s="468"/>
      <c r="G15" s="468"/>
      <c r="H15" s="468"/>
      <c r="I15" s="468"/>
    </row>
    <row r="16" spans="1:11" ht="20.100000000000001" customHeight="1" x14ac:dyDescent="0.2">
      <c r="A16" s="468"/>
      <c r="B16" s="468"/>
      <c r="C16" s="468"/>
      <c r="D16" s="468"/>
      <c r="E16" s="468"/>
      <c r="F16" s="468"/>
      <c r="G16" s="468"/>
      <c r="H16" s="468"/>
      <c r="I16" s="468"/>
    </row>
    <row r="17" spans="1:9" ht="20.100000000000001" customHeight="1" x14ac:dyDescent="0.2">
      <c r="A17" s="468"/>
      <c r="B17" s="468"/>
      <c r="C17" s="468"/>
      <c r="D17" s="468"/>
      <c r="E17" s="468"/>
      <c r="F17" s="468"/>
      <c r="G17" s="468"/>
      <c r="H17" s="468"/>
      <c r="I17" s="468"/>
    </row>
    <row r="18" spans="1:9" ht="20.100000000000001" customHeight="1" x14ac:dyDescent="0.2"/>
    <row r="19" spans="1:9" ht="20.100000000000001" customHeight="1" x14ac:dyDescent="0.2">
      <c r="A19" s="470"/>
      <c r="B19" s="471" t="s">
        <v>222</v>
      </c>
      <c r="C19" s="471"/>
      <c r="D19" s="471"/>
      <c r="E19" s="472" t="s">
        <v>223</v>
      </c>
      <c r="F19" s="472"/>
      <c r="G19" s="471" t="s">
        <v>161</v>
      </c>
      <c r="H19" s="471"/>
      <c r="I19" s="471"/>
    </row>
    <row r="20" spans="1:9" ht="20.100000000000001" customHeight="1" x14ac:dyDescent="0.2">
      <c r="A20" s="470"/>
      <c r="B20" s="471"/>
      <c r="C20" s="471"/>
      <c r="D20" s="471"/>
      <c r="E20" s="472"/>
      <c r="F20" s="472"/>
      <c r="G20" s="471"/>
      <c r="H20" s="471"/>
      <c r="I20" s="471"/>
    </row>
    <row r="21" spans="1:9" ht="20.100000000000001" customHeight="1" x14ac:dyDescent="0.2">
      <c r="A21" s="123">
        <v>1</v>
      </c>
      <c r="B21" s="123" t="s">
        <v>224</v>
      </c>
      <c r="C21" s="123"/>
      <c r="D21" s="123"/>
      <c r="E21" s="123"/>
      <c r="F21" s="123"/>
      <c r="G21" s="123"/>
      <c r="H21" s="123"/>
      <c r="I21" s="123"/>
    </row>
    <row r="22" spans="1:9" ht="20.100000000000001" customHeight="1" x14ac:dyDescent="0.2">
      <c r="A22" s="123"/>
      <c r="B22" s="123"/>
      <c r="C22" s="123"/>
      <c r="D22" s="123"/>
      <c r="E22" s="123"/>
      <c r="F22" s="123"/>
      <c r="G22" s="123"/>
      <c r="H22" s="123"/>
      <c r="I22" s="123"/>
    </row>
    <row r="23" spans="1:9" ht="20.100000000000001" customHeight="1" x14ac:dyDescent="0.2">
      <c r="A23" s="123">
        <v>2</v>
      </c>
      <c r="B23" s="123" t="s">
        <v>225</v>
      </c>
      <c r="C23" s="123"/>
      <c r="D23" s="123"/>
      <c r="E23" s="123"/>
      <c r="F23" s="123"/>
      <c r="G23" s="123"/>
      <c r="H23" s="123"/>
      <c r="I23" s="123"/>
    </row>
    <row r="24" spans="1:9" ht="20.100000000000001" customHeight="1" x14ac:dyDescent="0.2">
      <c r="A24" s="123"/>
      <c r="B24" s="123"/>
      <c r="C24" s="123"/>
      <c r="D24" s="123"/>
      <c r="E24" s="123"/>
      <c r="F24" s="123"/>
      <c r="G24" s="123"/>
      <c r="H24" s="123"/>
      <c r="I24" s="123"/>
    </row>
    <row r="25" spans="1:9" ht="20.100000000000001" customHeight="1" x14ac:dyDescent="0.2">
      <c r="A25" s="123">
        <v>3</v>
      </c>
      <c r="B25" s="461" t="s">
        <v>226</v>
      </c>
      <c r="C25" s="462"/>
      <c r="D25" s="463"/>
      <c r="E25" s="123"/>
      <c r="F25" s="123"/>
      <c r="G25" s="123"/>
      <c r="H25" s="123"/>
      <c r="I25" s="123"/>
    </row>
    <row r="26" spans="1:9" ht="20.100000000000001" customHeight="1" x14ac:dyDescent="0.2">
      <c r="A26" s="123"/>
      <c r="B26" s="464"/>
      <c r="C26" s="465"/>
      <c r="D26" s="466"/>
      <c r="E26" s="123"/>
      <c r="F26" s="123"/>
      <c r="G26" s="123"/>
      <c r="H26" s="123"/>
      <c r="I26" s="123"/>
    </row>
    <row r="27" spans="1:9" ht="20.100000000000001" customHeight="1" x14ac:dyDescent="0.2">
      <c r="A27" s="123">
        <v>4</v>
      </c>
      <c r="B27" s="461" t="s">
        <v>226</v>
      </c>
      <c r="C27" s="462"/>
      <c r="D27" s="463"/>
      <c r="E27" s="123"/>
      <c r="F27" s="123"/>
      <c r="G27" s="123"/>
      <c r="H27" s="123"/>
      <c r="I27" s="123"/>
    </row>
    <row r="28" spans="1:9" ht="20.100000000000001" customHeight="1" x14ac:dyDescent="0.2">
      <c r="A28" s="123"/>
      <c r="B28" s="464"/>
      <c r="C28" s="465"/>
      <c r="D28" s="466"/>
      <c r="E28" s="123"/>
      <c r="F28" s="123"/>
      <c r="G28" s="123"/>
      <c r="H28" s="123"/>
      <c r="I28" s="123"/>
    </row>
    <row r="29" spans="1:9" ht="20.100000000000001" customHeight="1" x14ac:dyDescent="0.2">
      <c r="A29" s="123">
        <v>5</v>
      </c>
      <c r="B29" s="461" t="s">
        <v>226</v>
      </c>
      <c r="C29" s="462"/>
      <c r="D29" s="463"/>
      <c r="E29" s="123"/>
      <c r="F29" s="123"/>
      <c r="G29" s="123"/>
      <c r="H29" s="123"/>
      <c r="I29" s="123"/>
    </row>
    <row r="30" spans="1:9" ht="20.100000000000001" customHeight="1" x14ac:dyDescent="0.2">
      <c r="A30" s="123"/>
      <c r="B30" s="464"/>
      <c r="C30" s="465"/>
      <c r="D30" s="466"/>
      <c r="E30" s="123"/>
      <c r="F30" s="123"/>
      <c r="G30" s="123"/>
      <c r="H30" s="123"/>
      <c r="I30" s="123"/>
    </row>
    <row r="31" spans="1:9" ht="20.100000000000001" customHeight="1" x14ac:dyDescent="0.2">
      <c r="A31" s="123">
        <v>6</v>
      </c>
      <c r="B31" s="461" t="s">
        <v>226</v>
      </c>
      <c r="C31" s="462"/>
      <c r="D31" s="463"/>
      <c r="E31" s="123"/>
      <c r="F31" s="123"/>
      <c r="G31" s="123"/>
      <c r="H31" s="123"/>
      <c r="I31" s="123"/>
    </row>
    <row r="32" spans="1:9" ht="20.100000000000001" customHeight="1" x14ac:dyDescent="0.2">
      <c r="A32" s="123"/>
      <c r="B32" s="464"/>
      <c r="C32" s="465"/>
      <c r="D32" s="466"/>
      <c r="E32" s="123"/>
      <c r="F32" s="123"/>
      <c r="G32" s="123"/>
      <c r="H32" s="123"/>
      <c r="I32" s="123"/>
    </row>
    <row r="33" spans="1:9" ht="20.100000000000001" customHeight="1" x14ac:dyDescent="0.2">
      <c r="A33" s="467" t="s">
        <v>240</v>
      </c>
      <c r="B33" s="467"/>
      <c r="C33" s="467"/>
      <c r="D33" s="467"/>
      <c r="E33" s="467"/>
      <c r="F33" s="467"/>
      <c r="G33" s="467"/>
      <c r="H33" s="467"/>
      <c r="I33" s="467"/>
    </row>
    <row r="34" spans="1:9" x14ac:dyDescent="0.2">
      <c r="A34" s="468"/>
      <c r="B34" s="468"/>
      <c r="C34" s="468"/>
      <c r="D34" s="468"/>
      <c r="E34" s="468"/>
      <c r="F34" s="468"/>
      <c r="G34" s="468"/>
      <c r="H34" s="468"/>
      <c r="I34" s="468"/>
    </row>
  </sheetData>
  <mergeCells count="34">
    <mergeCell ref="A19:A20"/>
    <mergeCell ref="B19:D20"/>
    <mergeCell ref="E19:F20"/>
    <mergeCell ref="G19:I20"/>
    <mergeCell ref="A21:A22"/>
    <mergeCell ref="B21:D22"/>
    <mergeCell ref="E21:F22"/>
    <mergeCell ref="G21:I22"/>
    <mergeCell ref="A3:I4"/>
    <mergeCell ref="D10:E10"/>
    <mergeCell ref="D11:E11"/>
    <mergeCell ref="D12:E12"/>
    <mergeCell ref="A15:I17"/>
    <mergeCell ref="A33:I34"/>
    <mergeCell ref="A31:A32"/>
    <mergeCell ref="B31:D32"/>
    <mergeCell ref="E31:F32"/>
    <mergeCell ref="G31:I32"/>
    <mergeCell ref="A23:A24"/>
    <mergeCell ref="B23:D24"/>
    <mergeCell ref="E23:F24"/>
    <mergeCell ref="G23:I24"/>
    <mergeCell ref="A29:A30"/>
    <mergeCell ref="B29:D30"/>
    <mergeCell ref="E29:F30"/>
    <mergeCell ref="G29:I30"/>
    <mergeCell ref="A25:A26"/>
    <mergeCell ref="E25:F26"/>
    <mergeCell ref="G25:I26"/>
    <mergeCell ref="A27:A28"/>
    <mergeCell ref="E27:F28"/>
    <mergeCell ref="G27:I28"/>
    <mergeCell ref="B25:D26"/>
    <mergeCell ref="B27:D28"/>
  </mergeCells>
  <phoneticPr fontId="1"/>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BF99-A716-48AF-8FAC-BDC72220FC26}">
  <dimension ref="A1:I28"/>
  <sheetViews>
    <sheetView tabSelected="1" view="pageBreakPreview" zoomScaleNormal="100" zoomScaleSheetLayoutView="100" workbookViewId="0">
      <selection activeCell="E12" sqref="E12"/>
    </sheetView>
  </sheetViews>
  <sheetFormatPr defaultColWidth="9" defaultRowHeight="13.2" x14ac:dyDescent="0.2"/>
  <cols>
    <col min="1" max="4" width="10.6640625" style="87" customWidth="1"/>
    <col min="5" max="5" width="15" style="87" customWidth="1"/>
    <col min="6" max="8" width="9.6640625" style="87" customWidth="1"/>
    <col min="9" max="16384" width="9" style="87"/>
  </cols>
  <sheetData>
    <row r="1" spans="1:9" x14ac:dyDescent="0.2">
      <c r="A1" s="86"/>
      <c r="B1" s="86"/>
      <c r="C1" s="86"/>
      <c r="D1" s="86"/>
      <c r="E1" s="86"/>
      <c r="F1" s="86"/>
      <c r="G1" s="86"/>
      <c r="H1" s="86"/>
      <c r="I1" s="86"/>
    </row>
    <row r="2" spans="1:9" ht="19.2" x14ac:dyDescent="0.2">
      <c r="A2" s="125" t="s">
        <v>165</v>
      </c>
      <c r="B2" s="125"/>
      <c r="C2" s="125"/>
      <c r="D2" s="125"/>
      <c r="E2" s="125"/>
      <c r="F2" s="125"/>
      <c r="G2" s="125"/>
      <c r="H2" s="125"/>
      <c r="I2" s="93"/>
    </row>
    <row r="3" spans="1:9" ht="19.2" x14ac:dyDescent="0.2">
      <c r="A3" s="125"/>
      <c r="B3" s="125"/>
      <c r="C3" s="125"/>
      <c r="D3" s="125"/>
      <c r="E3" s="125"/>
      <c r="F3" s="125"/>
      <c r="G3" s="125"/>
      <c r="H3" s="125"/>
      <c r="I3" s="93"/>
    </row>
    <row r="4" spans="1:9" x14ac:dyDescent="0.2">
      <c r="A4" s="86"/>
      <c r="B4" s="86"/>
      <c r="C4" s="86"/>
      <c r="D4" s="86"/>
      <c r="E4" s="86"/>
      <c r="F4" s="86"/>
      <c r="G4" s="86"/>
      <c r="H4" s="89" t="s">
        <v>150</v>
      </c>
      <c r="I4" s="86"/>
    </row>
    <row r="5" spans="1:9" x14ac:dyDescent="0.2">
      <c r="A5" s="86"/>
      <c r="B5" s="86"/>
      <c r="C5" s="86"/>
      <c r="D5" s="86"/>
      <c r="E5" s="86"/>
      <c r="F5" s="86"/>
      <c r="G5" s="86"/>
      <c r="H5" s="86"/>
      <c r="I5" s="86"/>
    </row>
    <row r="6" spans="1:9" x14ac:dyDescent="0.2">
      <c r="A6" s="86" t="s">
        <v>151</v>
      </c>
      <c r="B6" s="86"/>
      <c r="C6" s="86"/>
      <c r="D6" s="86"/>
      <c r="E6" s="86"/>
      <c r="F6" s="86"/>
      <c r="G6" s="86"/>
      <c r="H6" s="86"/>
      <c r="I6" s="86"/>
    </row>
    <row r="7" spans="1:9" x14ac:dyDescent="0.2">
      <c r="A7" s="86" t="s">
        <v>152</v>
      </c>
      <c r="B7" s="86"/>
      <c r="C7" s="86"/>
      <c r="D7" s="86"/>
      <c r="E7" s="86"/>
      <c r="F7" s="86"/>
      <c r="G7" s="86"/>
      <c r="H7" s="86"/>
      <c r="I7" s="86"/>
    </row>
    <row r="8" spans="1:9" x14ac:dyDescent="0.2">
      <c r="A8" s="86" t="s">
        <v>153</v>
      </c>
      <c r="B8" s="86"/>
      <c r="C8" s="86"/>
      <c r="D8" s="86"/>
      <c r="E8" s="86"/>
      <c r="F8" s="86"/>
      <c r="G8" s="86"/>
      <c r="H8" s="86"/>
      <c r="I8" s="86"/>
    </row>
    <row r="9" spans="1:9" x14ac:dyDescent="0.2">
      <c r="A9" s="86"/>
      <c r="B9" s="86"/>
      <c r="C9" s="86"/>
      <c r="D9" s="86" t="s">
        <v>154</v>
      </c>
      <c r="E9" s="92" t="s">
        <v>155</v>
      </c>
      <c r="F9" s="92"/>
      <c r="G9" s="86"/>
      <c r="H9" s="86"/>
      <c r="I9" s="86"/>
    </row>
    <row r="10" spans="1:9" x14ac:dyDescent="0.2">
      <c r="A10" s="86"/>
      <c r="B10" s="86"/>
      <c r="C10" s="86"/>
      <c r="D10" s="86"/>
      <c r="E10" s="92" t="s">
        <v>166</v>
      </c>
      <c r="F10" s="92"/>
      <c r="G10" s="86"/>
      <c r="H10" s="86"/>
      <c r="I10" s="86"/>
    </row>
    <row r="11" spans="1:9" x14ac:dyDescent="0.2">
      <c r="A11" s="86"/>
      <c r="B11" s="86"/>
      <c r="C11" s="86"/>
      <c r="D11" s="86"/>
      <c r="E11" s="92" t="s">
        <v>167</v>
      </c>
      <c r="F11" s="92"/>
      <c r="G11" s="86"/>
      <c r="H11" s="86"/>
      <c r="I11" s="86"/>
    </row>
    <row r="12" spans="1:9" x14ac:dyDescent="0.2">
      <c r="A12" s="86"/>
      <c r="B12" s="86"/>
      <c r="C12" s="86"/>
      <c r="D12" s="86" t="s">
        <v>168</v>
      </c>
      <c r="E12" s="92" t="s">
        <v>169</v>
      </c>
      <c r="F12" s="92"/>
      <c r="G12" s="86"/>
      <c r="H12" s="86"/>
      <c r="I12" s="86"/>
    </row>
    <row r="13" spans="1:9" x14ac:dyDescent="0.2">
      <c r="A13" s="86"/>
      <c r="B13" s="86"/>
      <c r="C13" s="86"/>
      <c r="D13" s="86"/>
      <c r="E13" s="92" t="s">
        <v>170</v>
      </c>
      <c r="F13" s="92"/>
      <c r="G13" s="86"/>
      <c r="H13" s="86"/>
      <c r="I13" s="86"/>
    </row>
    <row r="14" spans="1:9" x14ac:dyDescent="0.2">
      <c r="A14" s="86"/>
      <c r="B14" s="86"/>
      <c r="C14" s="86"/>
      <c r="D14" s="86"/>
      <c r="E14" s="92" t="s">
        <v>161</v>
      </c>
      <c r="F14" s="92"/>
      <c r="G14" s="86"/>
      <c r="H14" s="86"/>
      <c r="I14" s="86"/>
    </row>
    <row r="15" spans="1:9" x14ac:dyDescent="0.2">
      <c r="A15" s="86"/>
      <c r="B15" s="86"/>
      <c r="C15" s="86"/>
      <c r="D15" s="86"/>
      <c r="E15" s="92" t="s">
        <v>171</v>
      </c>
      <c r="F15" s="92"/>
      <c r="G15" s="86"/>
      <c r="H15" s="86"/>
      <c r="I15" s="86"/>
    </row>
    <row r="16" spans="1:9" x14ac:dyDescent="0.2">
      <c r="A16" s="86"/>
      <c r="B16" s="86"/>
      <c r="C16" s="86"/>
      <c r="D16" s="86"/>
      <c r="E16" s="92" t="s">
        <v>163</v>
      </c>
      <c r="F16" s="92"/>
      <c r="G16" s="86"/>
      <c r="H16" s="86"/>
      <c r="I16" s="86"/>
    </row>
    <row r="17" spans="1:9" x14ac:dyDescent="0.2">
      <c r="A17" s="86"/>
      <c r="B17" s="86"/>
      <c r="C17" s="86"/>
      <c r="D17" s="86"/>
      <c r="E17" s="92" t="s">
        <v>164</v>
      </c>
      <c r="F17" s="92"/>
      <c r="G17" s="86"/>
      <c r="H17" s="86"/>
      <c r="I17" s="86"/>
    </row>
    <row r="18" spans="1:9" x14ac:dyDescent="0.2">
      <c r="A18" s="86"/>
      <c r="B18" s="86"/>
      <c r="C18" s="86"/>
      <c r="D18" s="86"/>
      <c r="E18" s="92"/>
      <c r="F18" s="92"/>
      <c r="G18" s="86"/>
      <c r="H18" s="86"/>
      <c r="I18" s="86"/>
    </row>
    <row r="19" spans="1:9" x14ac:dyDescent="0.2">
      <c r="A19" s="86" t="s">
        <v>235</v>
      </c>
      <c r="B19" s="86"/>
      <c r="C19" s="86"/>
      <c r="D19" s="86"/>
      <c r="E19" s="86"/>
      <c r="F19" s="86"/>
      <c r="G19" s="86"/>
      <c r="H19" s="86"/>
      <c r="I19" s="86"/>
    </row>
    <row r="20" spans="1:9" ht="13.8" thickBot="1" x14ac:dyDescent="0.25">
      <c r="A20" s="86"/>
      <c r="B20" s="86"/>
      <c r="C20" s="86"/>
      <c r="D20" s="86"/>
      <c r="E20" s="86"/>
      <c r="F20" s="86"/>
      <c r="G20" s="86"/>
      <c r="H20" s="86"/>
      <c r="I20" s="86"/>
    </row>
    <row r="21" spans="1:9" ht="26.25" customHeight="1" x14ac:dyDescent="0.2">
      <c r="A21" s="94" t="s">
        <v>172</v>
      </c>
      <c r="B21" s="95" t="s">
        <v>173</v>
      </c>
      <c r="C21" s="126" t="s">
        <v>174</v>
      </c>
      <c r="D21" s="126"/>
      <c r="E21" s="126"/>
      <c r="F21" s="126" t="s">
        <v>175</v>
      </c>
      <c r="G21" s="126"/>
      <c r="H21" s="127"/>
      <c r="I21" s="86"/>
    </row>
    <row r="22" spans="1:9" ht="60" customHeight="1" x14ac:dyDescent="0.2">
      <c r="A22" s="96"/>
      <c r="B22" s="97"/>
      <c r="C22" s="123"/>
      <c r="D22" s="123"/>
      <c r="E22" s="123"/>
      <c r="F22" s="123"/>
      <c r="G22" s="123"/>
      <c r="H22" s="124"/>
      <c r="I22" s="86"/>
    </row>
    <row r="23" spans="1:9" ht="60" customHeight="1" x14ac:dyDescent="0.2">
      <c r="A23" s="96"/>
      <c r="B23" s="97"/>
      <c r="C23" s="123"/>
      <c r="D23" s="123"/>
      <c r="E23" s="123"/>
      <c r="F23" s="123"/>
      <c r="G23" s="123"/>
      <c r="H23" s="124"/>
      <c r="I23" s="86"/>
    </row>
    <row r="24" spans="1:9" ht="60" customHeight="1" x14ac:dyDescent="0.2">
      <c r="A24" s="96"/>
      <c r="B24" s="97"/>
      <c r="C24" s="123"/>
      <c r="D24" s="123"/>
      <c r="E24" s="123"/>
      <c r="F24" s="123"/>
      <c r="G24" s="123"/>
      <c r="H24" s="124"/>
      <c r="I24" s="86"/>
    </row>
    <row r="25" spans="1:9" ht="60" customHeight="1" x14ac:dyDescent="0.2">
      <c r="A25" s="96"/>
      <c r="B25" s="97"/>
      <c r="C25" s="123"/>
      <c r="D25" s="123"/>
      <c r="E25" s="123"/>
      <c r="F25" s="123"/>
      <c r="G25" s="123"/>
      <c r="H25" s="124"/>
      <c r="I25" s="86"/>
    </row>
    <row r="26" spans="1:9" ht="60" customHeight="1" thickBot="1" x14ac:dyDescent="0.25">
      <c r="A26" s="98"/>
      <c r="B26" s="99"/>
      <c r="C26" s="128"/>
      <c r="D26" s="128"/>
      <c r="E26" s="128"/>
      <c r="F26" s="128"/>
      <c r="G26" s="128"/>
      <c r="H26" s="129"/>
      <c r="I26" s="86"/>
    </row>
    <row r="27" spans="1:9" ht="15.75" customHeight="1" x14ac:dyDescent="0.2">
      <c r="A27" s="86"/>
      <c r="B27" s="86"/>
      <c r="C27" s="107"/>
      <c r="D27" s="107"/>
      <c r="E27" s="107"/>
      <c r="F27" s="107"/>
      <c r="G27" s="107"/>
      <c r="H27" s="107"/>
      <c r="I27" s="86"/>
    </row>
    <row r="28" spans="1:9" x14ac:dyDescent="0.2">
      <c r="A28" s="86" t="s">
        <v>176</v>
      </c>
      <c r="B28" s="86"/>
      <c r="C28" s="86"/>
      <c r="D28" s="86"/>
      <c r="E28" s="86"/>
      <c r="F28" s="86"/>
      <c r="G28" s="86"/>
      <c r="H28" s="86"/>
      <c r="I28" s="86"/>
    </row>
  </sheetData>
  <mergeCells count="13">
    <mergeCell ref="C24:E24"/>
    <mergeCell ref="F24:H24"/>
    <mergeCell ref="C25:E25"/>
    <mergeCell ref="F25:H25"/>
    <mergeCell ref="C26:E26"/>
    <mergeCell ref="F26:H26"/>
    <mergeCell ref="C23:E23"/>
    <mergeCell ref="F23:H23"/>
    <mergeCell ref="A2:H3"/>
    <mergeCell ref="C21:E21"/>
    <mergeCell ref="F21:H21"/>
    <mergeCell ref="C22:E22"/>
    <mergeCell ref="F22:H22"/>
  </mergeCells>
  <phoneticPr fontId="1"/>
  <pageMargins left="0.70866141732283472" right="0.70866141732283472" top="0.74803149606299213" bottom="0.74803149606299213" header="0.31496062992125984" footer="0.31496062992125984"/>
  <pageSetup paperSize="9" orientation="portrait" r:id="rId1"/>
  <headerFooter>
    <oddHeader>&amp;L様式２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0"/>
  <sheetViews>
    <sheetView showGridLines="0" tabSelected="1" view="pageBreakPreview" zoomScaleNormal="70" zoomScaleSheetLayoutView="100" workbookViewId="0">
      <selection activeCell="E12" sqref="E12"/>
    </sheetView>
  </sheetViews>
  <sheetFormatPr defaultColWidth="13" defaultRowHeight="21.75" customHeight="1" x14ac:dyDescent="0.2"/>
  <cols>
    <col min="1" max="24" width="3.6640625" style="1" customWidth="1"/>
    <col min="25" max="28" width="13" style="1" customWidth="1"/>
    <col min="29" max="16384" width="13" style="1"/>
  </cols>
  <sheetData>
    <row r="1" spans="1:27" s="100" customFormat="1" ht="21.45" customHeight="1" x14ac:dyDescent="0.2">
      <c r="A1" s="160" t="s">
        <v>125</v>
      </c>
      <c r="B1" s="161"/>
      <c r="C1" s="161"/>
      <c r="D1" s="161"/>
      <c r="E1" s="161"/>
      <c r="F1" s="161"/>
      <c r="G1" s="161"/>
      <c r="H1" s="161"/>
      <c r="I1" s="161"/>
      <c r="J1" s="161"/>
      <c r="K1" s="161"/>
      <c r="L1" s="161"/>
      <c r="M1" s="161"/>
      <c r="N1" s="161"/>
      <c r="O1" s="161"/>
      <c r="P1" s="161"/>
      <c r="Q1" s="161"/>
      <c r="R1" s="161"/>
      <c r="S1" s="161"/>
      <c r="T1" s="161"/>
      <c r="U1" s="161"/>
      <c r="V1" s="161"/>
      <c r="W1" s="161"/>
      <c r="X1" s="162"/>
      <c r="Z1" s="5"/>
      <c r="AA1" s="5"/>
    </row>
    <row r="2" spans="1:27" ht="21.45" customHeight="1" x14ac:dyDescent="0.2">
      <c r="A2" s="163"/>
      <c r="B2" s="164"/>
      <c r="C2" s="164"/>
      <c r="D2" s="164"/>
      <c r="E2" s="164"/>
      <c r="F2" s="164"/>
      <c r="G2" s="164"/>
      <c r="H2" s="164"/>
      <c r="I2" s="164"/>
      <c r="J2" s="164"/>
      <c r="K2" s="164"/>
      <c r="L2" s="164"/>
      <c r="M2" s="164"/>
      <c r="N2" s="164"/>
      <c r="O2" s="164"/>
      <c r="P2" s="164"/>
      <c r="Q2" s="164"/>
      <c r="R2" s="164"/>
      <c r="S2" s="164"/>
      <c r="T2" s="164"/>
      <c r="U2" s="164"/>
      <c r="V2" s="164"/>
      <c r="W2" s="164"/>
      <c r="X2" s="165"/>
      <c r="Z2" s="5"/>
      <c r="AA2" s="6"/>
    </row>
    <row r="3" spans="1:27" ht="21.45" customHeight="1" x14ac:dyDescent="0.2">
      <c r="A3" s="166" t="s">
        <v>248</v>
      </c>
      <c r="B3" s="166"/>
      <c r="C3" s="166"/>
      <c r="D3" s="166"/>
      <c r="E3" s="166"/>
      <c r="F3" s="166"/>
      <c r="G3" s="166"/>
      <c r="H3" s="166"/>
      <c r="I3" s="166"/>
      <c r="J3" s="166"/>
      <c r="K3" s="166"/>
      <c r="L3" s="166"/>
      <c r="M3" s="150" t="s">
        <v>33</v>
      </c>
      <c r="N3" s="151"/>
      <c r="O3" s="151"/>
      <c r="P3" s="151"/>
      <c r="Q3" s="151"/>
      <c r="R3" s="151"/>
      <c r="S3" s="151"/>
      <c r="T3" s="151"/>
      <c r="U3" s="151"/>
      <c r="V3" s="151"/>
      <c r="W3" s="151"/>
      <c r="X3" s="156"/>
      <c r="Z3" s="5"/>
      <c r="AA3" s="6"/>
    </row>
    <row r="4" spans="1:27" ht="21.45" customHeight="1" x14ac:dyDescent="0.2">
      <c r="A4" s="167"/>
      <c r="B4" s="168"/>
      <c r="C4" s="168"/>
      <c r="D4" s="168"/>
      <c r="E4" s="168"/>
      <c r="F4" s="168"/>
      <c r="G4" s="168"/>
      <c r="H4" s="168"/>
      <c r="I4" s="168"/>
      <c r="J4" s="168"/>
      <c r="K4" s="168"/>
      <c r="L4" s="169"/>
      <c r="M4" s="170"/>
      <c r="N4" s="171"/>
      <c r="O4" s="171"/>
      <c r="P4" s="171"/>
      <c r="Q4" s="171"/>
      <c r="R4" s="171"/>
      <c r="S4" s="171"/>
      <c r="T4" s="171"/>
      <c r="U4" s="171"/>
      <c r="V4" s="171"/>
      <c r="W4" s="171"/>
      <c r="X4" s="172"/>
      <c r="Z4" s="5"/>
      <c r="AA4" s="6"/>
    </row>
    <row r="5" spans="1:27" ht="21.45" customHeight="1" x14ac:dyDescent="0.2">
      <c r="A5" s="38" t="s">
        <v>34</v>
      </c>
      <c r="B5" s="154"/>
      <c r="C5" s="154"/>
      <c r="D5" s="154"/>
      <c r="E5" s="154"/>
      <c r="F5" s="38" t="s">
        <v>35</v>
      </c>
      <c r="G5" s="154"/>
      <c r="H5" s="154"/>
      <c r="I5" s="154"/>
      <c r="J5" s="154"/>
      <c r="K5" s="155" t="s">
        <v>36</v>
      </c>
      <c r="L5" s="155"/>
      <c r="M5" s="154"/>
      <c r="N5" s="154"/>
      <c r="O5" s="154"/>
      <c r="P5" s="154"/>
      <c r="Q5" s="154"/>
      <c r="R5" s="154"/>
      <c r="S5" s="154"/>
      <c r="T5" s="154"/>
      <c r="U5" s="154"/>
      <c r="V5" s="154"/>
      <c r="W5" s="154"/>
      <c r="X5" s="154"/>
      <c r="Z5" s="5"/>
      <c r="AA5" s="6"/>
    </row>
    <row r="6" spans="1:27" ht="21.45" customHeight="1" x14ac:dyDescent="0.2">
      <c r="A6" s="150" t="s">
        <v>106</v>
      </c>
      <c r="B6" s="151"/>
      <c r="C6" s="151"/>
      <c r="D6" s="151"/>
      <c r="E6" s="151"/>
      <c r="F6" s="151"/>
      <c r="G6" s="151"/>
      <c r="H6" s="151"/>
      <c r="I6" s="151"/>
      <c r="J6" s="151"/>
      <c r="K6" s="151"/>
      <c r="L6" s="151"/>
      <c r="M6" s="150" t="s">
        <v>130</v>
      </c>
      <c r="N6" s="151"/>
      <c r="O6" s="151"/>
      <c r="P6" s="151"/>
      <c r="Q6" s="151"/>
      <c r="R6" s="151"/>
      <c r="S6" s="150" t="s">
        <v>131</v>
      </c>
      <c r="T6" s="151"/>
      <c r="U6" s="151"/>
      <c r="V6" s="151"/>
      <c r="W6" s="151"/>
      <c r="X6" s="156"/>
    </row>
    <row r="7" spans="1:27" ht="21.45" customHeight="1" x14ac:dyDescent="0.2">
      <c r="A7" s="157" t="s">
        <v>108</v>
      </c>
      <c r="B7" s="158"/>
      <c r="C7" s="158"/>
      <c r="D7" s="158"/>
      <c r="E7" s="158"/>
      <c r="F7" s="158"/>
      <c r="G7" s="158"/>
      <c r="H7" s="158"/>
      <c r="I7" s="158"/>
      <c r="J7" s="158"/>
      <c r="K7" s="158"/>
      <c r="L7" s="159"/>
      <c r="M7" s="152"/>
      <c r="N7" s="153"/>
      <c r="O7" s="153"/>
      <c r="P7" s="153"/>
      <c r="Q7" s="153"/>
      <c r="R7" s="39" t="s">
        <v>107</v>
      </c>
      <c r="S7" s="152"/>
      <c r="T7" s="153"/>
      <c r="U7" s="153"/>
      <c r="V7" s="153"/>
      <c r="W7" s="153"/>
      <c r="X7" s="39" t="s">
        <v>107</v>
      </c>
      <c r="Z7" s="4" t="s">
        <v>40</v>
      </c>
      <c r="AA7" s="4" t="s">
        <v>39</v>
      </c>
    </row>
    <row r="8" spans="1:27" ht="21.45" customHeight="1" x14ac:dyDescent="0.2">
      <c r="A8" s="157" t="s">
        <v>109</v>
      </c>
      <c r="B8" s="158"/>
      <c r="C8" s="158"/>
      <c r="D8" s="158"/>
      <c r="E8" s="158"/>
      <c r="F8" s="158"/>
      <c r="G8" s="158"/>
      <c r="H8" s="158"/>
      <c r="I8" s="158"/>
      <c r="J8" s="158"/>
      <c r="K8" s="158"/>
      <c r="L8" s="159"/>
      <c r="M8" s="152"/>
      <c r="N8" s="153"/>
      <c r="O8" s="153"/>
      <c r="P8" s="153"/>
      <c r="Q8" s="153"/>
      <c r="R8" s="39" t="s">
        <v>107</v>
      </c>
      <c r="S8" s="152"/>
      <c r="T8" s="153"/>
      <c r="U8" s="153"/>
      <c r="V8" s="153"/>
      <c r="W8" s="153"/>
      <c r="X8" s="39" t="s">
        <v>107</v>
      </c>
      <c r="Z8" s="2">
        <v>1</v>
      </c>
      <c r="AA8" s="3">
        <v>2</v>
      </c>
    </row>
    <row r="9" spans="1:27" ht="21.45" customHeight="1" x14ac:dyDescent="0.2">
      <c r="A9" s="157" t="s">
        <v>110</v>
      </c>
      <c r="B9" s="158"/>
      <c r="C9" s="158"/>
      <c r="D9" s="158"/>
      <c r="E9" s="158"/>
      <c r="F9" s="158"/>
      <c r="G9" s="158"/>
      <c r="H9" s="158"/>
      <c r="I9" s="158"/>
      <c r="J9" s="158"/>
      <c r="K9" s="158"/>
      <c r="L9" s="159"/>
      <c r="M9" s="152"/>
      <c r="N9" s="153"/>
      <c r="O9" s="153"/>
      <c r="P9" s="153"/>
      <c r="Q9" s="153"/>
      <c r="R9" s="39" t="s">
        <v>107</v>
      </c>
      <c r="S9" s="152"/>
      <c r="T9" s="153"/>
      <c r="U9" s="153"/>
      <c r="V9" s="153"/>
      <c r="W9" s="153"/>
      <c r="X9" s="39" t="s">
        <v>107</v>
      </c>
      <c r="Z9" s="2">
        <v>20</v>
      </c>
      <c r="AA9" s="3">
        <v>4</v>
      </c>
    </row>
    <row r="10" spans="1:27" ht="21.45" customHeight="1" x14ac:dyDescent="0.2">
      <c r="A10" s="157" t="s">
        <v>111</v>
      </c>
      <c r="B10" s="158"/>
      <c r="C10" s="158"/>
      <c r="D10" s="158"/>
      <c r="E10" s="158"/>
      <c r="F10" s="158"/>
      <c r="G10" s="158"/>
      <c r="H10" s="158"/>
      <c r="I10" s="158"/>
      <c r="J10" s="158"/>
      <c r="K10" s="158"/>
      <c r="L10" s="159"/>
      <c r="M10" s="152"/>
      <c r="N10" s="153"/>
      <c r="O10" s="153"/>
      <c r="P10" s="153"/>
      <c r="Q10" s="153"/>
      <c r="R10" s="39" t="s">
        <v>107</v>
      </c>
      <c r="S10" s="152"/>
      <c r="T10" s="153"/>
      <c r="U10" s="153"/>
      <c r="V10" s="153"/>
      <c r="W10" s="153"/>
      <c r="X10" s="39" t="s">
        <v>107</v>
      </c>
      <c r="Z10" s="2">
        <v>30</v>
      </c>
      <c r="AA10" s="3">
        <v>6</v>
      </c>
    </row>
    <row r="11" spans="1:27" ht="21.45" customHeight="1" x14ac:dyDescent="0.2">
      <c r="A11" s="157" t="s">
        <v>112</v>
      </c>
      <c r="B11" s="158"/>
      <c r="C11" s="158"/>
      <c r="D11" s="158"/>
      <c r="E11" s="158"/>
      <c r="F11" s="158"/>
      <c r="G11" s="158"/>
      <c r="H11" s="158"/>
      <c r="I11" s="158"/>
      <c r="J11" s="158"/>
      <c r="K11" s="158"/>
      <c r="L11" s="159"/>
      <c r="M11" s="152"/>
      <c r="N11" s="153"/>
      <c r="O11" s="153"/>
      <c r="P11" s="153"/>
      <c r="Q11" s="153"/>
      <c r="R11" s="39" t="s">
        <v>107</v>
      </c>
      <c r="S11" s="152"/>
      <c r="T11" s="153"/>
      <c r="U11" s="153"/>
      <c r="V11" s="153"/>
      <c r="W11" s="153"/>
      <c r="X11" s="39" t="s">
        <v>107</v>
      </c>
      <c r="Z11" s="2">
        <v>40</v>
      </c>
      <c r="AA11" s="3">
        <v>8</v>
      </c>
    </row>
    <row r="12" spans="1:27" ht="21.45" customHeight="1" x14ac:dyDescent="0.2">
      <c r="A12" s="157" t="s">
        <v>113</v>
      </c>
      <c r="B12" s="158"/>
      <c r="C12" s="158"/>
      <c r="D12" s="158"/>
      <c r="E12" s="158"/>
      <c r="F12" s="158"/>
      <c r="G12" s="158"/>
      <c r="H12" s="158"/>
      <c r="I12" s="158"/>
      <c r="J12" s="158"/>
      <c r="K12" s="158"/>
      <c r="L12" s="159"/>
      <c r="M12" s="152"/>
      <c r="N12" s="153"/>
      <c r="O12" s="153"/>
      <c r="P12" s="153"/>
      <c r="Q12" s="153"/>
      <c r="R12" s="39" t="s">
        <v>107</v>
      </c>
      <c r="S12" s="152"/>
      <c r="T12" s="153"/>
      <c r="U12" s="153"/>
      <c r="V12" s="153"/>
      <c r="W12" s="153"/>
      <c r="X12" s="39" t="s">
        <v>107</v>
      </c>
      <c r="Z12" s="2">
        <v>50</v>
      </c>
      <c r="AA12" s="3">
        <v>10</v>
      </c>
    </row>
    <row r="13" spans="1:27" ht="21.45" customHeight="1" x14ac:dyDescent="0.2">
      <c r="A13" s="157" t="s">
        <v>114</v>
      </c>
      <c r="B13" s="158"/>
      <c r="C13" s="158"/>
      <c r="D13" s="158"/>
      <c r="E13" s="158"/>
      <c r="F13" s="158"/>
      <c r="G13" s="158"/>
      <c r="H13" s="158"/>
      <c r="I13" s="158"/>
      <c r="J13" s="158"/>
      <c r="K13" s="158"/>
      <c r="L13" s="159"/>
      <c r="M13" s="152"/>
      <c r="N13" s="153"/>
      <c r="O13" s="153"/>
      <c r="P13" s="153"/>
      <c r="Q13" s="153"/>
      <c r="R13" s="39" t="s">
        <v>107</v>
      </c>
      <c r="S13" s="152"/>
      <c r="T13" s="153"/>
      <c r="U13" s="153"/>
      <c r="V13" s="153"/>
      <c r="W13" s="153"/>
      <c r="X13" s="39" t="s">
        <v>107</v>
      </c>
    </row>
    <row r="14" spans="1:27" ht="21.45" customHeight="1" thickBot="1" x14ac:dyDescent="0.25">
      <c r="A14" s="173" t="s">
        <v>115</v>
      </c>
      <c r="B14" s="174"/>
      <c r="C14" s="174"/>
      <c r="D14" s="174"/>
      <c r="E14" s="174"/>
      <c r="F14" s="174"/>
      <c r="G14" s="174"/>
      <c r="H14" s="174"/>
      <c r="I14" s="174"/>
      <c r="J14" s="174"/>
      <c r="K14" s="174"/>
      <c r="L14" s="175"/>
      <c r="M14" s="133"/>
      <c r="N14" s="134"/>
      <c r="O14" s="134"/>
      <c r="P14" s="134"/>
      <c r="Q14" s="134"/>
      <c r="R14" s="40" t="s">
        <v>107</v>
      </c>
      <c r="S14" s="133"/>
      <c r="T14" s="134"/>
      <c r="U14" s="134"/>
      <c r="V14" s="134"/>
      <c r="W14" s="134"/>
      <c r="X14" s="40" t="s">
        <v>107</v>
      </c>
    </row>
    <row r="15" spans="1:27" ht="21.45" customHeight="1" thickTop="1" x14ac:dyDescent="0.2">
      <c r="A15" s="137" t="s">
        <v>128</v>
      </c>
      <c r="B15" s="138"/>
      <c r="C15" s="138"/>
      <c r="D15" s="138"/>
      <c r="E15" s="138"/>
      <c r="F15" s="138"/>
      <c r="G15" s="138"/>
      <c r="H15" s="138"/>
      <c r="I15" s="138"/>
      <c r="J15" s="138"/>
      <c r="K15" s="138"/>
      <c r="L15" s="139"/>
      <c r="M15" s="135">
        <f>SUM(M7:Q14)</f>
        <v>0</v>
      </c>
      <c r="N15" s="136"/>
      <c r="O15" s="136"/>
      <c r="P15" s="136"/>
      <c r="Q15" s="136"/>
      <c r="R15" s="41" t="s">
        <v>127</v>
      </c>
      <c r="S15" s="136">
        <f>SUM(S7:W14)</f>
        <v>0</v>
      </c>
      <c r="T15" s="136"/>
      <c r="U15" s="136"/>
      <c r="V15" s="136"/>
      <c r="W15" s="136"/>
      <c r="X15" s="42" t="s">
        <v>127</v>
      </c>
    </row>
    <row r="16" spans="1:27" ht="21.45" customHeight="1" x14ac:dyDescent="0.2">
      <c r="A16" s="140" t="s">
        <v>129</v>
      </c>
      <c r="B16" s="141"/>
      <c r="C16" s="141"/>
      <c r="D16" s="141"/>
      <c r="E16" s="141"/>
      <c r="F16" s="141"/>
      <c r="G16" s="141"/>
      <c r="H16" s="141"/>
      <c r="I16" s="141"/>
      <c r="J16" s="141"/>
      <c r="K16" s="141"/>
      <c r="L16" s="142"/>
      <c r="M16" s="143" t="e">
        <f>VLOOKUP(M15,Z8:AA12,2,TRUE)</f>
        <v>#N/A</v>
      </c>
      <c r="N16" s="144"/>
      <c r="O16" s="144"/>
      <c r="P16" s="144"/>
      <c r="Q16" s="144"/>
      <c r="R16" s="144"/>
      <c r="S16" s="145"/>
      <c r="T16" s="146"/>
      <c r="U16" s="146"/>
      <c r="V16" s="146"/>
      <c r="W16" s="146"/>
      <c r="X16" s="147"/>
    </row>
    <row r="17" spans="1:24" ht="28.5" customHeight="1" x14ac:dyDescent="0.2">
      <c r="A17" s="148" t="s">
        <v>91</v>
      </c>
      <c r="B17" s="130" t="s">
        <v>133</v>
      </c>
      <c r="C17" s="131"/>
      <c r="D17" s="131"/>
      <c r="E17" s="131"/>
      <c r="F17" s="131"/>
      <c r="G17" s="131"/>
      <c r="H17" s="131"/>
      <c r="I17" s="131"/>
      <c r="J17" s="131"/>
      <c r="K17" s="131"/>
      <c r="L17" s="131"/>
      <c r="M17" s="131"/>
      <c r="N17" s="131"/>
      <c r="O17" s="131"/>
      <c r="P17" s="131"/>
      <c r="Q17" s="131"/>
      <c r="R17" s="131"/>
      <c r="S17" s="131"/>
      <c r="T17" s="131"/>
      <c r="U17" s="131"/>
      <c r="V17" s="131"/>
      <c r="W17" s="131"/>
      <c r="X17" s="132"/>
    </row>
    <row r="18" spans="1:24" ht="25.5" customHeight="1" x14ac:dyDescent="0.2">
      <c r="A18" s="149"/>
      <c r="B18" s="44" t="s">
        <v>132</v>
      </c>
      <c r="C18" s="44"/>
      <c r="D18" s="44"/>
      <c r="E18" s="44"/>
      <c r="F18" s="44"/>
      <c r="G18" s="44"/>
      <c r="H18" s="44"/>
      <c r="I18" s="44"/>
      <c r="J18" s="44"/>
      <c r="K18" s="44"/>
      <c r="L18" s="44"/>
      <c r="M18" s="44"/>
      <c r="N18" s="44"/>
      <c r="O18" s="44"/>
      <c r="P18" s="44"/>
      <c r="Q18" s="44"/>
      <c r="R18" s="44"/>
      <c r="S18" s="44"/>
      <c r="T18" s="44"/>
      <c r="U18" s="44"/>
      <c r="V18" s="44"/>
      <c r="W18" s="44"/>
      <c r="X18" s="45"/>
    </row>
    <row r="19" spans="1:24" ht="20.100000000000001" customHeight="1" x14ac:dyDescent="0.2"/>
    <row r="20" spans="1:24" ht="20.100000000000001" customHeight="1" x14ac:dyDescent="0.2"/>
    <row r="21" spans="1:24" ht="20.100000000000001" customHeight="1" x14ac:dyDescent="0.2"/>
    <row r="22" spans="1:24" ht="20.100000000000001" customHeight="1" x14ac:dyDescent="0.2"/>
    <row r="23" spans="1:24" ht="24.75" customHeight="1" x14ac:dyDescent="0.2"/>
    <row r="24" spans="1:24" ht="24.75" customHeight="1" x14ac:dyDescent="0.2"/>
    <row r="25" spans="1:24" ht="24.75" customHeight="1" x14ac:dyDescent="0.2"/>
    <row r="26" spans="1:24" ht="24.75" customHeight="1" x14ac:dyDescent="0.2"/>
    <row r="27" spans="1:24" ht="24.75" customHeight="1" x14ac:dyDescent="0.2"/>
    <row r="28" spans="1:24" ht="24.75" customHeight="1" x14ac:dyDescent="0.2"/>
    <row r="29" spans="1:24" ht="24.75" customHeight="1" x14ac:dyDescent="0.2"/>
    <row r="30" spans="1:24" ht="24.75" customHeight="1" x14ac:dyDescent="0.2"/>
  </sheetData>
  <mergeCells count="45">
    <mergeCell ref="S13:W13"/>
    <mergeCell ref="A13:L13"/>
    <mergeCell ref="A14:L14"/>
    <mergeCell ref="M10:Q10"/>
    <mergeCell ref="M11:Q11"/>
    <mergeCell ref="M12:Q12"/>
    <mergeCell ref="M13:Q13"/>
    <mergeCell ref="M14:Q14"/>
    <mergeCell ref="A11:L11"/>
    <mergeCell ref="A12:L12"/>
    <mergeCell ref="S10:W10"/>
    <mergeCell ref="S11:W11"/>
    <mergeCell ref="S12:W12"/>
    <mergeCell ref="A10:L10"/>
    <mergeCell ref="A1:X1"/>
    <mergeCell ref="A2:X2"/>
    <mergeCell ref="A3:L3"/>
    <mergeCell ref="M3:X3"/>
    <mergeCell ref="A4:L4"/>
    <mergeCell ref="M4:X4"/>
    <mergeCell ref="M6:R6"/>
    <mergeCell ref="M7:Q7"/>
    <mergeCell ref="M8:Q8"/>
    <mergeCell ref="M9:Q9"/>
    <mergeCell ref="B5:E5"/>
    <mergeCell ref="G5:J5"/>
    <mergeCell ref="K5:L5"/>
    <mergeCell ref="M5:X5"/>
    <mergeCell ref="A6:L6"/>
    <mergeCell ref="S6:X6"/>
    <mergeCell ref="S7:W7"/>
    <mergeCell ref="S8:W8"/>
    <mergeCell ref="S9:W9"/>
    <mergeCell ref="A7:L7"/>
    <mergeCell ref="A8:L8"/>
    <mergeCell ref="A9:L9"/>
    <mergeCell ref="B17:X17"/>
    <mergeCell ref="S14:W14"/>
    <mergeCell ref="M15:Q15"/>
    <mergeCell ref="S15:W15"/>
    <mergeCell ref="A15:L15"/>
    <mergeCell ref="A16:L16"/>
    <mergeCell ref="M16:R16"/>
    <mergeCell ref="S16:X16"/>
    <mergeCell ref="A17:A18"/>
  </mergeCells>
  <phoneticPr fontId="1"/>
  <pageMargins left="0.78740157480314965" right="0.39370078740157483" top="0.78740157480314965" bottom="0.78740157480314965" header="0.59055118110236227" footer="0.39370078740157483"/>
  <pageSetup paperSize="9" orientation="portrait" r:id="rId1"/>
  <headerFooter>
    <oddHeader>&amp;L&amp;"ＭＳ 明朝,標準"&amp;10様式３</oddHeader>
    <oddFooter>&amp;R&amp;"ＭＳ 明朝,標準"&amp;8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4"/>
  <sheetViews>
    <sheetView showGridLines="0" tabSelected="1" view="pageBreakPreview" zoomScaleNormal="100" zoomScaleSheetLayoutView="100" workbookViewId="0">
      <selection activeCell="E12" sqref="E12"/>
    </sheetView>
  </sheetViews>
  <sheetFormatPr defaultColWidth="13" defaultRowHeight="20.100000000000001" customHeight="1" x14ac:dyDescent="0.2"/>
  <cols>
    <col min="1" max="1" width="2.88671875" style="7" customWidth="1"/>
    <col min="2" max="34" width="3.109375" style="7" customWidth="1"/>
    <col min="35" max="35" width="4.77734375" style="7" customWidth="1"/>
    <col min="36" max="36" width="7.21875" style="7" customWidth="1"/>
    <col min="37" max="37" width="8.88671875" style="7" customWidth="1"/>
    <col min="38" max="38" width="5" style="7" bestFit="1" customWidth="1"/>
    <col min="39" max="49" width="3.109375" style="7" customWidth="1"/>
    <col min="50" max="16384" width="13" style="7"/>
  </cols>
  <sheetData>
    <row r="1" spans="1:38" ht="18" customHeight="1" x14ac:dyDescent="0.2">
      <c r="A1" s="279" t="s">
        <v>38</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38" ht="18" customHeight="1" thickBot="1" x14ac:dyDescent="0.25">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row>
    <row r="3" spans="1:38" ht="18" customHeight="1" x14ac:dyDescent="0.2">
      <c r="A3" s="281" t="s">
        <v>93</v>
      </c>
      <c r="B3" s="215" t="s">
        <v>5</v>
      </c>
      <c r="C3" s="284"/>
      <c r="D3" s="284" t="s">
        <v>73</v>
      </c>
      <c r="E3" s="214"/>
      <c r="F3" s="214"/>
      <c r="G3" s="285" t="s">
        <v>2</v>
      </c>
      <c r="H3" s="285"/>
      <c r="I3" s="285"/>
      <c r="J3" s="285"/>
      <c r="K3" s="285"/>
      <c r="L3" s="287" t="s">
        <v>9</v>
      </c>
      <c r="M3" s="288"/>
      <c r="N3" s="288"/>
      <c r="O3" s="288"/>
      <c r="P3" s="288"/>
      <c r="Q3" s="289"/>
      <c r="R3" s="285" t="s">
        <v>3</v>
      </c>
      <c r="S3" s="285"/>
      <c r="T3" s="285"/>
      <c r="U3" s="285"/>
      <c r="V3" s="285"/>
      <c r="W3" s="285"/>
      <c r="X3" s="285"/>
      <c r="Y3" s="285"/>
      <c r="Z3" s="290" t="s">
        <v>13</v>
      </c>
      <c r="AA3" s="290"/>
      <c r="AB3" s="290"/>
      <c r="AC3" s="291"/>
    </row>
    <row r="4" spans="1:38" ht="18" customHeight="1" x14ac:dyDescent="0.2">
      <c r="A4" s="282"/>
      <c r="B4" s="292" t="s">
        <v>94</v>
      </c>
      <c r="C4" s="293"/>
      <c r="D4" s="296" t="s">
        <v>102</v>
      </c>
      <c r="E4" s="297"/>
      <c r="F4" s="297"/>
      <c r="G4" s="166"/>
      <c r="H4" s="166"/>
      <c r="I4" s="166"/>
      <c r="J4" s="166"/>
      <c r="K4" s="166"/>
      <c r="L4" s="300" t="s">
        <v>75</v>
      </c>
      <c r="M4" s="301"/>
      <c r="N4" s="301"/>
      <c r="O4" s="301"/>
      <c r="P4" s="301"/>
      <c r="Q4" s="302"/>
      <c r="R4" s="166" t="s">
        <v>4</v>
      </c>
      <c r="S4" s="166"/>
      <c r="T4" s="166"/>
      <c r="U4" s="166"/>
      <c r="V4" s="166" t="s">
        <v>6</v>
      </c>
      <c r="W4" s="166"/>
      <c r="X4" s="166"/>
      <c r="Y4" s="166"/>
      <c r="Z4" s="306" t="s">
        <v>12</v>
      </c>
      <c r="AA4" s="306"/>
      <c r="AB4" s="306"/>
      <c r="AC4" s="307"/>
      <c r="AI4" s="20" t="s">
        <v>18</v>
      </c>
      <c r="AJ4" s="21">
        <v>1</v>
      </c>
      <c r="AK4" s="21" t="s">
        <v>136</v>
      </c>
      <c r="AL4" s="22">
        <v>1</v>
      </c>
    </row>
    <row r="5" spans="1:38" ht="18" customHeight="1" x14ac:dyDescent="0.2">
      <c r="A5" s="282"/>
      <c r="B5" s="292"/>
      <c r="C5" s="293"/>
      <c r="D5" s="296"/>
      <c r="E5" s="297"/>
      <c r="F5" s="297"/>
      <c r="G5" s="166"/>
      <c r="H5" s="166"/>
      <c r="I5" s="166"/>
      <c r="J5" s="166"/>
      <c r="K5" s="166"/>
      <c r="L5" s="303"/>
      <c r="M5" s="304"/>
      <c r="N5" s="304"/>
      <c r="O5" s="304"/>
      <c r="P5" s="304"/>
      <c r="Q5" s="305"/>
      <c r="R5" s="166"/>
      <c r="S5" s="166"/>
      <c r="T5" s="166"/>
      <c r="U5" s="166"/>
      <c r="V5" s="166" t="s">
        <v>7</v>
      </c>
      <c r="W5" s="166"/>
      <c r="X5" s="166"/>
      <c r="Y5" s="166"/>
      <c r="Z5" s="306" t="s">
        <v>11</v>
      </c>
      <c r="AA5" s="306"/>
      <c r="AB5" s="306"/>
      <c r="AC5" s="307"/>
      <c r="AI5" s="20" t="s">
        <v>19</v>
      </c>
      <c r="AJ5" s="21">
        <v>0.8</v>
      </c>
      <c r="AK5" s="21" t="s">
        <v>137</v>
      </c>
      <c r="AL5" s="22">
        <v>0.75</v>
      </c>
    </row>
    <row r="6" spans="1:38" ht="18" customHeight="1" thickBot="1" x14ac:dyDescent="0.25">
      <c r="A6" s="283"/>
      <c r="B6" s="294"/>
      <c r="C6" s="295"/>
      <c r="D6" s="298"/>
      <c r="E6" s="299"/>
      <c r="F6" s="299"/>
      <c r="G6" s="286"/>
      <c r="H6" s="286"/>
      <c r="I6" s="286"/>
      <c r="J6" s="286"/>
      <c r="K6" s="286"/>
      <c r="L6" s="308" t="s">
        <v>71</v>
      </c>
      <c r="M6" s="309"/>
      <c r="N6" s="309"/>
      <c r="O6" s="309"/>
      <c r="P6" s="309"/>
      <c r="Q6" s="310"/>
      <c r="R6" s="286"/>
      <c r="S6" s="286"/>
      <c r="T6" s="286"/>
      <c r="U6" s="286"/>
      <c r="V6" s="286" t="s">
        <v>8</v>
      </c>
      <c r="W6" s="286"/>
      <c r="X6" s="286"/>
      <c r="Y6" s="286"/>
      <c r="Z6" s="311" t="s">
        <v>10</v>
      </c>
      <c r="AA6" s="311"/>
      <c r="AB6" s="311"/>
      <c r="AC6" s="312"/>
      <c r="AI6" s="7" t="s">
        <v>96</v>
      </c>
      <c r="AK6" s="21" t="s">
        <v>138</v>
      </c>
      <c r="AL6" s="22">
        <v>0.5</v>
      </c>
    </row>
    <row r="7" spans="1:38" ht="24.75" customHeight="1" x14ac:dyDescent="0.2">
      <c r="A7" s="313" t="s">
        <v>23</v>
      </c>
      <c r="B7" s="315" t="s">
        <v>17</v>
      </c>
      <c r="C7" s="262"/>
      <c r="D7" s="316" t="s">
        <v>136</v>
      </c>
      <c r="E7" s="316"/>
      <c r="F7" s="316"/>
      <c r="G7" s="257" t="s">
        <v>236</v>
      </c>
      <c r="H7" s="257"/>
      <c r="I7" s="257"/>
      <c r="J7" s="257"/>
      <c r="K7" s="257"/>
      <c r="L7" s="260" t="s">
        <v>227</v>
      </c>
      <c r="M7" s="260"/>
      <c r="N7" s="260"/>
      <c r="O7" s="260"/>
      <c r="P7" s="260"/>
      <c r="Q7" s="260"/>
      <c r="R7" s="257" t="s">
        <v>228</v>
      </c>
      <c r="S7" s="257"/>
      <c r="T7" s="257"/>
      <c r="U7" s="257"/>
      <c r="V7" s="261" t="s">
        <v>245</v>
      </c>
      <c r="W7" s="261"/>
      <c r="X7" s="261"/>
      <c r="Y7" s="261"/>
      <c r="Z7" s="262" t="s">
        <v>146</v>
      </c>
      <c r="AA7" s="262"/>
      <c r="AB7" s="262"/>
      <c r="AC7" s="263"/>
      <c r="AK7" s="21" t="s">
        <v>26</v>
      </c>
      <c r="AL7" s="36"/>
    </row>
    <row r="8" spans="1:38" ht="24.75" customHeight="1" x14ac:dyDescent="0.2">
      <c r="A8" s="233"/>
      <c r="B8" s="141" t="s">
        <v>135</v>
      </c>
      <c r="C8" s="141"/>
      <c r="D8" s="141"/>
      <c r="E8" s="141"/>
      <c r="F8" s="142"/>
      <c r="G8" s="258"/>
      <c r="H8" s="258"/>
      <c r="I8" s="258"/>
      <c r="J8" s="258"/>
      <c r="K8" s="258"/>
      <c r="L8" s="264" t="s">
        <v>72</v>
      </c>
      <c r="M8" s="264"/>
      <c r="N8" s="264"/>
      <c r="O8" s="264"/>
      <c r="P8" s="264"/>
      <c r="Q8" s="264"/>
      <c r="R8" s="258"/>
      <c r="S8" s="258"/>
      <c r="T8" s="258"/>
      <c r="U8" s="258"/>
      <c r="V8" s="265" t="s">
        <v>31</v>
      </c>
      <c r="W8" s="265"/>
      <c r="X8" s="265"/>
      <c r="Y8" s="265"/>
      <c r="Z8" s="266" t="s">
        <v>147</v>
      </c>
      <c r="AA8" s="266"/>
      <c r="AB8" s="266"/>
      <c r="AC8" s="267"/>
    </row>
    <row r="9" spans="1:38" ht="24.75" customHeight="1" thickBot="1" x14ac:dyDescent="0.25">
      <c r="A9" s="314"/>
      <c r="B9" s="268">
        <f>VLOOKUP(B7,$AI$4:$AJ$6,2,FALSE)</f>
        <v>1</v>
      </c>
      <c r="C9" s="269"/>
      <c r="D9" s="270">
        <f>VLOOKUP(D7,$AK$4:$AL$7,2,FALSE)</f>
        <v>1</v>
      </c>
      <c r="E9" s="270"/>
      <c r="F9" s="270"/>
      <c r="G9" s="259"/>
      <c r="H9" s="259"/>
      <c r="I9" s="259"/>
      <c r="J9" s="259"/>
      <c r="K9" s="259"/>
      <c r="L9" s="271" t="s">
        <v>76</v>
      </c>
      <c r="M9" s="271"/>
      <c r="N9" s="271"/>
      <c r="O9" s="271"/>
      <c r="P9" s="271"/>
      <c r="Q9" s="271"/>
      <c r="R9" s="259"/>
      <c r="S9" s="259"/>
      <c r="T9" s="259"/>
      <c r="U9" s="259"/>
      <c r="V9" s="272">
        <v>8500</v>
      </c>
      <c r="W9" s="273"/>
      <c r="X9" s="273"/>
      <c r="Y9" s="47" t="s">
        <v>95</v>
      </c>
      <c r="Z9" s="274" t="s">
        <v>147</v>
      </c>
      <c r="AA9" s="274"/>
      <c r="AB9" s="274"/>
      <c r="AC9" s="275"/>
    </row>
    <row r="10" spans="1:38" ht="24.75" customHeight="1" thickTop="1" x14ac:dyDescent="0.2">
      <c r="A10" s="251">
        <v>1</v>
      </c>
      <c r="B10" s="252" t="s">
        <v>25</v>
      </c>
      <c r="C10" s="253"/>
      <c r="D10" s="254" t="s">
        <v>25</v>
      </c>
      <c r="E10" s="254"/>
      <c r="F10" s="254"/>
      <c r="G10" s="255"/>
      <c r="H10" s="255"/>
      <c r="I10" s="255"/>
      <c r="J10" s="255"/>
      <c r="K10" s="255"/>
      <c r="L10" s="256"/>
      <c r="M10" s="256"/>
      <c r="N10" s="256"/>
      <c r="O10" s="256"/>
      <c r="P10" s="256"/>
      <c r="Q10" s="256"/>
      <c r="R10" s="255"/>
      <c r="S10" s="255"/>
      <c r="T10" s="255"/>
      <c r="U10" s="255"/>
      <c r="V10" s="250" t="s">
        <v>16</v>
      </c>
      <c r="W10" s="250"/>
      <c r="X10" s="250"/>
      <c r="Y10" s="250"/>
      <c r="Z10" s="229" t="s">
        <v>239</v>
      </c>
      <c r="AA10" s="229"/>
      <c r="AB10" s="229"/>
      <c r="AC10" s="230"/>
    </row>
    <row r="11" spans="1:38" ht="24.75" customHeight="1" x14ac:dyDescent="0.2">
      <c r="A11" s="233"/>
      <c r="B11" s="141" t="s">
        <v>135</v>
      </c>
      <c r="C11" s="141"/>
      <c r="D11" s="141"/>
      <c r="E11" s="141"/>
      <c r="F11" s="142"/>
      <c r="G11" s="238"/>
      <c r="H11" s="238"/>
      <c r="I11" s="238"/>
      <c r="J11" s="238"/>
      <c r="K11" s="238"/>
      <c r="L11" s="231"/>
      <c r="M11" s="231"/>
      <c r="N11" s="231"/>
      <c r="O11" s="231"/>
      <c r="P11" s="231"/>
      <c r="Q11" s="231"/>
      <c r="R11" s="238"/>
      <c r="S11" s="238"/>
      <c r="T11" s="238"/>
      <c r="U11" s="238"/>
      <c r="V11" s="232" t="s">
        <v>53</v>
      </c>
      <c r="W11" s="232"/>
      <c r="X11" s="232"/>
      <c r="Y11" s="232"/>
      <c r="Z11" s="229" t="s">
        <v>239</v>
      </c>
      <c r="AA11" s="229"/>
      <c r="AB11" s="229"/>
      <c r="AC11" s="230"/>
    </row>
    <row r="12" spans="1:38" ht="24.75" customHeight="1" x14ac:dyDescent="0.2">
      <c r="A12" s="233"/>
      <c r="B12" s="204">
        <f>VLOOKUP(B10,$AI$4:$AJ$6,2,FALSE)</f>
        <v>0</v>
      </c>
      <c r="C12" s="246"/>
      <c r="D12" s="247">
        <f>VLOOKUP(D10,$AK$4:$AL$7,2,FALSE)</f>
        <v>0</v>
      </c>
      <c r="E12" s="247"/>
      <c r="F12" s="247"/>
      <c r="G12" s="238"/>
      <c r="H12" s="238"/>
      <c r="I12" s="238"/>
      <c r="J12" s="238"/>
      <c r="K12" s="238"/>
      <c r="L12" s="231"/>
      <c r="M12" s="231"/>
      <c r="N12" s="231"/>
      <c r="O12" s="231"/>
      <c r="P12" s="231"/>
      <c r="Q12" s="231"/>
      <c r="R12" s="238"/>
      <c r="S12" s="238"/>
      <c r="T12" s="238"/>
      <c r="U12" s="238"/>
      <c r="V12" s="248"/>
      <c r="W12" s="249"/>
      <c r="X12" s="249"/>
      <c r="Y12" s="48" t="s">
        <v>95</v>
      </c>
      <c r="Z12" s="229" t="s">
        <v>239</v>
      </c>
      <c r="AA12" s="229"/>
      <c r="AB12" s="229"/>
      <c r="AC12" s="230"/>
    </row>
    <row r="13" spans="1:38" ht="24.75" customHeight="1" x14ac:dyDescent="0.2">
      <c r="A13" s="233">
        <v>2</v>
      </c>
      <c r="B13" s="235" t="s">
        <v>25</v>
      </c>
      <c r="C13" s="236"/>
      <c r="D13" s="237" t="s">
        <v>25</v>
      </c>
      <c r="E13" s="237"/>
      <c r="F13" s="237"/>
      <c r="G13" s="238"/>
      <c r="H13" s="238"/>
      <c r="I13" s="238"/>
      <c r="J13" s="238"/>
      <c r="K13" s="238"/>
      <c r="L13" s="231"/>
      <c r="M13" s="231"/>
      <c r="N13" s="231"/>
      <c r="O13" s="231"/>
      <c r="P13" s="231"/>
      <c r="Q13" s="231"/>
      <c r="R13" s="238"/>
      <c r="S13" s="238"/>
      <c r="T13" s="238"/>
      <c r="U13" s="238"/>
      <c r="V13" s="228" t="s">
        <v>16</v>
      </c>
      <c r="W13" s="228"/>
      <c r="X13" s="228"/>
      <c r="Y13" s="228"/>
      <c r="Z13" s="229" t="s">
        <v>239</v>
      </c>
      <c r="AA13" s="229"/>
      <c r="AB13" s="229"/>
      <c r="AC13" s="230"/>
    </row>
    <row r="14" spans="1:38" ht="24.75" customHeight="1" x14ac:dyDescent="0.2">
      <c r="A14" s="233"/>
      <c r="B14" s="141" t="s">
        <v>135</v>
      </c>
      <c r="C14" s="141"/>
      <c r="D14" s="141"/>
      <c r="E14" s="141"/>
      <c r="F14" s="142"/>
      <c r="G14" s="238"/>
      <c r="H14" s="238"/>
      <c r="I14" s="238"/>
      <c r="J14" s="238"/>
      <c r="K14" s="238"/>
      <c r="L14" s="231"/>
      <c r="M14" s="231"/>
      <c r="N14" s="231"/>
      <c r="O14" s="231"/>
      <c r="P14" s="231"/>
      <c r="Q14" s="231"/>
      <c r="R14" s="238"/>
      <c r="S14" s="238"/>
      <c r="T14" s="238"/>
      <c r="U14" s="238"/>
      <c r="V14" s="232" t="s">
        <v>53</v>
      </c>
      <c r="W14" s="232"/>
      <c r="X14" s="232"/>
      <c r="Y14" s="232"/>
      <c r="Z14" s="229" t="s">
        <v>239</v>
      </c>
      <c r="AA14" s="229"/>
      <c r="AB14" s="229"/>
      <c r="AC14" s="230"/>
    </row>
    <row r="15" spans="1:38" ht="24.75" customHeight="1" x14ac:dyDescent="0.2">
      <c r="A15" s="233"/>
      <c r="B15" s="204">
        <f>VLOOKUP(B13,$AI$4:$AJ$6,2,FALSE)</f>
        <v>0</v>
      </c>
      <c r="C15" s="246"/>
      <c r="D15" s="247">
        <f>VLOOKUP(D13,$AK$4:$AL$7,2,FALSE)</f>
        <v>0</v>
      </c>
      <c r="E15" s="247"/>
      <c r="F15" s="247"/>
      <c r="G15" s="238"/>
      <c r="H15" s="238"/>
      <c r="I15" s="238"/>
      <c r="J15" s="238"/>
      <c r="K15" s="238"/>
      <c r="L15" s="231"/>
      <c r="M15" s="231"/>
      <c r="N15" s="231"/>
      <c r="O15" s="231"/>
      <c r="P15" s="231"/>
      <c r="Q15" s="231"/>
      <c r="R15" s="238"/>
      <c r="S15" s="238"/>
      <c r="T15" s="238"/>
      <c r="U15" s="238"/>
      <c r="V15" s="248"/>
      <c r="W15" s="249"/>
      <c r="X15" s="249"/>
      <c r="Y15" s="48" t="s">
        <v>95</v>
      </c>
      <c r="Z15" s="229" t="s">
        <v>239</v>
      </c>
      <c r="AA15" s="229"/>
      <c r="AB15" s="229"/>
      <c r="AC15" s="230"/>
    </row>
    <row r="16" spans="1:38" ht="24.75" customHeight="1" x14ac:dyDescent="0.2">
      <c r="A16" s="233">
        <v>3</v>
      </c>
      <c r="B16" s="235" t="s">
        <v>25</v>
      </c>
      <c r="C16" s="236"/>
      <c r="D16" s="237" t="s">
        <v>25</v>
      </c>
      <c r="E16" s="237"/>
      <c r="F16" s="237"/>
      <c r="G16" s="238"/>
      <c r="H16" s="238"/>
      <c r="I16" s="238"/>
      <c r="J16" s="238"/>
      <c r="K16" s="238"/>
      <c r="L16" s="231"/>
      <c r="M16" s="231"/>
      <c r="N16" s="231"/>
      <c r="O16" s="231"/>
      <c r="P16" s="231"/>
      <c r="Q16" s="231"/>
      <c r="R16" s="238"/>
      <c r="S16" s="238"/>
      <c r="T16" s="238"/>
      <c r="U16" s="238"/>
      <c r="V16" s="228" t="s">
        <v>16</v>
      </c>
      <c r="W16" s="228"/>
      <c r="X16" s="228"/>
      <c r="Y16" s="228"/>
      <c r="Z16" s="229" t="s">
        <v>239</v>
      </c>
      <c r="AA16" s="229"/>
      <c r="AB16" s="229"/>
      <c r="AC16" s="230"/>
    </row>
    <row r="17" spans="1:29" ht="24.75" customHeight="1" x14ac:dyDescent="0.2">
      <c r="A17" s="233"/>
      <c r="B17" s="141" t="s">
        <v>135</v>
      </c>
      <c r="C17" s="141"/>
      <c r="D17" s="141"/>
      <c r="E17" s="141"/>
      <c r="F17" s="142"/>
      <c r="G17" s="238"/>
      <c r="H17" s="238"/>
      <c r="I17" s="238"/>
      <c r="J17" s="238"/>
      <c r="K17" s="238"/>
      <c r="L17" s="231"/>
      <c r="M17" s="231"/>
      <c r="N17" s="231"/>
      <c r="O17" s="231"/>
      <c r="P17" s="231"/>
      <c r="Q17" s="231"/>
      <c r="R17" s="238"/>
      <c r="S17" s="238"/>
      <c r="T17" s="238"/>
      <c r="U17" s="238"/>
      <c r="V17" s="232" t="s">
        <v>53</v>
      </c>
      <c r="W17" s="232"/>
      <c r="X17" s="232"/>
      <c r="Y17" s="232"/>
      <c r="Z17" s="229" t="s">
        <v>239</v>
      </c>
      <c r="AA17" s="229"/>
      <c r="AB17" s="229"/>
      <c r="AC17" s="230"/>
    </row>
    <row r="18" spans="1:29" ht="24.75" customHeight="1" x14ac:dyDescent="0.2">
      <c r="A18" s="233"/>
      <c r="B18" s="204">
        <f>VLOOKUP(B16,$AI$4:$AJ$6,2,FALSE)</f>
        <v>0</v>
      </c>
      <c r="C18" s="246"/>
      <c r="D18" s="247">
        <f>VLOOKUP(D16,$AK$4:$AL$7,2,FALSE)</f>
        <v>0</v>
      </c>
      <c r="E18" s="247"/>
      <c r="F18" s="247"/>
      <c r="G18" s="238"/>
      <c r="H18" s="238"/>
      <c r="I18" s="238"/>
      <c r="J18" s="238"/>
      <c r="K18" s="238"/>
      <c r="L18" s="231"/>
      <c r="M18" s="231"/>
      <c r="N18" s="231"/>
      <c r="O18" s="231"/>
      <c r="P18" s="231"/>
      <c r="Q18" s="231"/>
      <c r="R18" s="238"/>
      <c r="S18" s="238"/>
      <c r="T18" s="238"/>
      <c r="U18" s="238"/>
      <c r="V18" s="248"/>
      <c r="W18" s="249"/>
      <c r="X18" s="249"/>
      <c r="Y18" s="48" t="s">
        <v>95</v>
      </c>
      <c r="Z18" s="229" t="s">
        <v>239</v>
      </c>
      <c r="AA18" s="229"/>
      <c r="AB18" s="229"/>
      <c r="AC18" s="230"/>
    </row>
    <row r="19" spans="1:29" ht="24.75" customHeight="1" x14ac:dyDescent="0.2">
      <c r="A19" s="233">
        <v>4</v>
      </c>
      <c r="B19" s="235" t="s">
        <v>25</v>
      </c>
      <c r="C19" s="236"/>
      <c r="D19" s="237" t="s">
        <v>25</v>
      </c>
      <c r="E19" s="237"/>
      <c r="F19" s="237"/>
      <c r="G19" s="238"/>
      <c r="H19" s="238"/>
      <c r="I19" s="238"/>
      <c r="J19" s="238"/>
      <c r="K19" s="238"/>
      <c r="L19" s="231"/>
      <c r="M19" s="231"/>
      <c r="N19" s="231"/>
      <c r="O19" s="231"/>
      <c r="P19" s="231"/>
      <c r="Q19" s="231"/>
      <c r="R19" s="238"/>
      <c r="S19" s="238"/>
      <c r="T19" s="238"/>
      <c r="U19" s="238"/>
      <c r="V19" s="228" t="s">
        <v>16</v>
      </c>
      <c r="W19" s="228"/>
      <c r="X19" s="228"/>
      <c r="Y19" s="228"/>
      <c r="Z19" s="229" t="s">
        <v>239</v>
      </c>
      <c r="AA19" s="229"/>
      <c r="AB19" s="229"/>
      <c r="AC19" s="230"/>
    </row>
    <row r="20" spans="1:29" ht="24.75" customHeight="1" x14ac:dyDescent="0.2">
      <c r="A20" s="233"/>
      <c r="B20" s="141" t="s">
        <v>135</v>
      </c>
      <c r="C20" s="141"/>
      <c r="D20" s="141"/>
      <c r="E20" s="141"/>
      <c r="F20" s="142"/>
      <c r="G20" s="238"/>
      <c r="H20" s="238"/>
      <c r="I20" s="238"/>
      <c r="J20" s="238"/>
      <c r="K20" s="238"/>
      <c r="L20" s="231"/>
      <c r="M20" s="231"/>
      <c r="N20" s="231"/>
      <c r="O20" s="231"/>
      <c r="P20" s="231"/>
      <c r="Q20" s="231"/>
      <c r="R20" s="238"/>
      <c r="S20" s="238"/>
      <c r="T20" s="238"/>
      <c r="U20" s="238"/>
      <c r="V20" s="232" t="s">
        <v>53</v>
      </c>
      <c r="W20" s="232"/>
      <c r="X20" s="232"/>
      <c r="Y20" s="232"/>
      <c r="Z20" s="229" t="s">
        <v>239</v>
      </c>
      <c r="AA20" s="229"/>
      <c r="AB20" s="229"/>
      <c r="AC20" s="230"/>
    </row>
    <row r="21" spans="1:29" ht="24.75" customHeight="1" x14ac:dyDescent="0.2">
      <c r="A21" s="233"/>
      <c r="B21" s="204">
        <f>VLOOKUP(B19,$AI$4:$AJ$6,2,FALSE)</f>
        <v>0</v>
      </c>
      <c r="C21" s="246"/>
      <c r="D21" s="247">
        <f>VLOOKUP(D19,$AK$4:$AL$7,2,FALSE)</f>
        <v>0</v>
      </c>
      <c r="E21" s="247"/>
      <c r="F21" s="247"/>
      <c r="G21" s="238"/>
      <c r="H21" s="238"/>
      <c r="I21" s="238"/>
      <c r="J21" s="238"/>
      <c r="K21" s="238"/>
      <c r="L21" s="231"/>
      <c r="M21" s="231"/>
      <c r="N21" s="231"/>
      <c r="O21" s="231"/>
      <c r="P21" s="231"/>
      <c r="Q21" s="231"/>
      <c r="R21" s="238"/>
      <c r="S21" s="238"/>
      <c r="T21" s="238"/>
      <c r="U21" s="238"/>
      <c r="V21" s="248"/>
      <c r="W21" s="249"/>
      <c r="X21" s="249"/>
      <c r="Y21" s="48" t="s">
        <v>95</v>
      </c>
      <c r="Z21" s="229" t="s">
        <v>239</v>
      </c>
      <c r="AA21" s="229"/>
      <c r="AB21" s="229"/>
      <c r="AC21" s="230"/>
    </row>
    <row r="22" spans="1:29" ht="24.75" customHeight="1" x14ac:dyDescent="0.2">
      <c r="A22" s="233">
        <v>5</v>
      </c>
      <c r="B22" s="235" t="s">
        <v>25</v>
      </c>
      <c r="C22" s="236"/>
      <c r="D22" s="237" t="s">
        <v>25</v>
      </c>
      <c r="E22" s="237"/>
      <c r="F22" s="237"/>
      <c r="G22" s="238"/>
      <c r="H22" s="238"/>
      <c r="I22" s="238"/>
      <c r="J22" s="238"/>
      <c r="K22" s="238"/>
      <c r="L22" s="231"/>
      <c r="M22" s="231"/>
      <c r="N22" s="231"/>
      <c r="O22" s="231"/>
      <c r="P22" s="231"/>
      <c r="Q22" s="231"/>
      <c r="R22" s="238"/>
      <c r="S22" s="238"/>
      <c r="T22" s="238"/>
      <c r="U22" s="238"/>
      <c r="V22" s="228" t="s">
        <v>16</v>
      </c>
      <c r="W22" s="228"/>
      <c r="X22" s="228"/>
      <c r="Y22" s="228"/>
      <c r="Z22" s="229" t="s">
        <v>239</v>
      </c>
      <c r="AA22" s="229"/>
      <c r="AB22" s="229"/>
      <c r="AC22" s="230"/>
    </row>
    <row r="23" spans="1:29" ht="24.75" customHeight="1" x14ac:dyDescent="0.2">
      <c r="A23" s="233"/>
      <c r="B23" s="141" t="s">
        <v>135</v>
      </c>
      <c r="C23" s="141"/>
      <c r="D23" s="141"/>
      <c r="E23" s="141"/>
      <c r="F23" s="142"/>
      <c r="G23" s="238"/>
      <c r="H23" s="238"/>
      <c r="I23" s="238"/>
      <c r="J23" s="238"/>
      <c r="K23" s="238"/>
      <c r="L23" s="231"/>
      <c r="M23" s="231"/>
      <c r="N23" s="231"/>
      <c r="O23" s="231"/>
      <c r="P23" s="231"/>
      <c r="Q23" s="231"/>
      <c r="R23" s="238"/>
      <c r="S23" s="238"/>
      <c r="T23" s="238"/>
      <c r="U23" s="238"/>
      <c r="V23" s="232" t="s">
        <v>53</v>
      </c>
      <c r="W23" s="232"/>
      <c r="X23" s="232"/>
      <c r="Y23" s="232"/>
      <c r="Z23" s="229" t="s">
        <v>239</v>
      </c>
      <c r="AA23" s="229"/>
      <c r="AB23" s="229"/>
      <c r="AC23" s="230"/>
    </row>
    <row r="24" spans="1:29" ht="24.75" customHeight="1" thickBot="1" x14ac:dyDescent="0.25">
      <c r="A24" s="234"/>
      <c r="B24" s="240">
        <f>VLOOKUP(B22,$AI$4:$AJ$6,2,FALSE)</f>
        <v>0</v>
      </c>
      <c r="C24" s="241"/>
      <c r="D24" s="242">
        <f>VLOOKUP(D22,$AK$4:$AL$7,2,FALSE)</f>
        <v>0</v>
      </c>
      <c r="E24" s="242"/>
      <c r="F24" s="242"/>
      <c r="G24" s="239"/>
      <c r="H24" s="239"/>
      <c r="I24" s="239"/>
      <c r="J24" s="239"/>
      <c r="K24" s="239"/>
      <c r="L24" s="243"/>
      <c r="M24" s="243"/>
      <c r="N24" s="243"/>
      <c r="O24" s="243"/>
      <c r="P24" s="243"/>
      <c r="Q24" s="243"/>
      <c r="R24" s="239"/>
      <c r="S24" s="239"/>
      <c r="T24" s="239"/>
      <c r="U24" s="239"/>
      <c r="V24" s="244"/>
      <c r="W24" s="245"/>
      <c r="X24" s="245"/>
      <c r="Y24" s="49" t="s">
        <v>95</v>
      </c>
      <c r="Z24" s="229" t="s">
        <v>239</v>
      </c>
      <c r="AA24" s="229"/>
      <c r="AB24" s="229"/>
      <c r="AC24" s="230"/>
    </row>
    <row r="25" spans="1:29" ht="18" customHeight="1" x14ac:dyDescent="0.2">
      <c r="A25" s="199" t="s">
        <v>62</v>
      </c>
      <c r="B25" s="46">
        <v>1</v>
      </c>
      <c r="C25" s="214" t="s">
        <v>28</v>
      </c>
      <c r="D25" s="214"/>
      <c r="E25" s="215"/>
      <c r="F25" s="50">
        <v>4</v>
      </c>
      <c r="G25" s="216" t="s">
        <v>29</v>
      </c>
      <c r="H25" s="217"/>
      <c r="I25" s="218"/>
      <c r="J25" s="219">
        <f>B12</f>
        <v>0</v>
      </c>
      <c r="K25" s="220"/>
      <c r="L25" s="221" t="s">
        <v>83</v>
      </c>
      <c r="M25" s="222"/>
      <c r="N25" s="222"/>
      <c r="O25" s="223">
        <f>D12</f>
        <v>0</v>
      </c>
      <c r="P25" s="224"/>
      <c r="Q25" s="221" t="s">
        <v>37</v>
      </c>
      <c r="R25" s="222"/>
      <c r="S25" s="222">
        <f>F25</f>
        <v>4</v>
      </c>
      <c r="T25" s="225"/>
      <c r="U25" s="51" t="s">
        <v>99</v>
      </c>
      <c r="V25" s="226">
        <f>J25</f>
        <v>0</v>
      </c>
      <c r="W25" s="227"/>
      <c r="X25" s="52" t="s">
        <v>99</v>
      </c>
      <c r="Y25" s="210">
        <f>O25</f>
        <v>0</v>
      </c>
      <c r="Z25" s="211"/>
      <c r="AA25" s="53" t="s">
        <v>134</v>
      </c>
      <c r="AB25" s="212">
        <f>F25*J25*O25</f>
        <v>0</v>
      </c>
      <c r="AC25" s="213"/>
    </row>
    <row r="26" spans="1:29" ht="18" customHeight="1" x14ac:dyDescent="0.2">
      <c r="A26" s="200"/>
      <c r="B26" s="37">
        <v>2</v>
      </c>
      <c r="C26" s="155" t="s">
        <v>28</v>
      </c>
      <c r="D26" s="155"/>
      <c r="E26" s="140"/>
      <c r="F26" s="54">
        <v>4</v>
      </c>
      <c r="G26" s="140" t="s">
        <v>29</v>
      </c>
      <c r="H26" s="141"/>
      <c r="I26" s="202"/>
      <c r="J26" s="203">
        <f>B15</f>
        <v>0</v>
      </c>
      <c r="K26" s="204"/>
      <c r="L26" s="205" t="s">
        <v>83</v>
      </c>
      <c r="M26" s="206"/>
      <c r="N26" s="206"/>
      <c r="O26" s="207">
        <f>D15</f>
        <v>0</v>
      </c>
      <c r="P26" s="208"/>
      <c r="Q26" s="205" t="s">
        <v>37</v>
      </c>
      <c r="R26" s="206"/>
      <c r="S26" s="206">
        <f>F26</f>
        <v>4</v>
      </c>
      <c r="T26" s="209"/>
      <c r="U26" s="43" t="s">
        <v>99</v>
      </c>
      <c r="V26" s="185">
        <f>J26</f>
        <v>0</v>
      </c>
      <c r="W26" s="186"/>
      <c r="X26" s="55" t="s">
        <v>99</v>
      </c>
      <c r="Y26" s="187">
        <f>O26</f>
        <v>0</v>
      </c>
      <c r="Z26" s="188"/>
      <c r="AA26" s="56" t="s">
        <v>134</v>
      </c>
      <c r="AB26" s="189">
        <f>F26*J26*O26</f>
        <v>0</v>
      </c>
      <c r="AC26" s="190"/>
    </row>
    <row r="27" spans="1:29" ht="18" customHeight="1" x14ac:dyDescent="0.2">
      <c r="A27" s="200"/>
      <c r="B27" s="37">
        <v>3</v>
      </c>
      <c r="C27" s="155" t="s">
        <v>28</v>
      </c>
      <c r="D27" s="155"/>
      <c r="E27" s="140"/>
      <c r="F27" s="54">
        <v>4</v>
      </c>
      <c r="G27" s="140" t="s">
        <v>29</v>
      </c>
      <c r="H27" s="141"/>
      <c r="I27" s="202"/>
      <c r="J27" s="203">
        <f>B18</f>
        <v>0</v>
      </c>
      <c r="K27" s="204"/>
      <c r="L27" s="205" t="s">
        <v>83</v>
      </c>
      <c r="M27" s="206"/>
      <c r="N27" s="206"/>
      <c r="O27" s="207">
        <f>D18</f>
        <v>0</v>
      </c>
      <c r="P27" s="208"/>
      <c r="Q27" s="205" t="s">
        <v>37</v>
      </c>
      <c r="R27" s="206"/>
      <c r="S27" s="206">
        <f>F27</f>
        <v>4</v>
      </c>
      <c r="T27" s="209"/>
      <c r="U27" s="43" t="s">
        <v>99</v>
      </c>
      <c r="V27" s="185">
        <f>J27</f>
        <v>0</v>
      </c>
      <c r="W27" s="186"/>
      <c r="X27" s="55" t="s">
        <v>99</v>
      </c>
      <c r="Y27" s="187">
        <f>O27</f>
        <v>0</v>
      </c>
      <c r="Z27" s="188"/>
      <c r="AA27" s="56" t="s">
        <v>134</v>
      </c>
      <c r="AB27" s="189">
        <f>F27*J27*O27</f>
        <v>0</v>
      </c>
      <c r="AC27" s="190"/>
    </row>
    <row r="28" spans="1:29" ht="18" customHeight="1" x14ac:dyDescent="0.2">
      <c r="A28" s="200"/>
      <c r="B28" s="37">
        <v>4</v>
      </c>
      <c r="C28" s="155" t="s">
        <v>28</v>
      </c>
      <c r="D28" s="155"/>
      <c r="E28" s="140"/>
      <c r="F28" s="54">
        <v>4</v>
      </c>
      <c r="G28" s="140" t="s">
        <v>29</v>
      </c>
      <c r="H28" s="141"/>
      <c r="I28" s="202"/>
      <c r="J28" s="203">
        <f>B21</f>
        <v>0</v>
      </c>
      <c r="K28" s="204"/>
      <c r="L28" s="205" t="s">
        <v>83</v>
      </c>
      <c r="M28" s="206"/>
      <c r="N28" s="206"/>
      <c r="O28" s="207">
        <f>D21</f>
        <v>0</v>
      </c>
      <c r="P28" s="208"/>
      <c r="Q28" s="205" t="s">
        <v>37</v>
      </c>
      <c r="R28" s="206"/>
      <c r="S28" s="206">
        <f>F28</f>
        <v>4</v>
      </c>
      <c r="T28" s="209"/>
      <c r="U28" s="43" t="s">
        <v>99</v>
      </c>
      <c r="V28" s="185">
        <f>J28</f>
        <v>0</v>
      </c>
      <c r="W28" s="186"/>
      <c r="X28" s="55" t="s">
        <v>99</v>
      </c>
      <c r="Y28" s="187">
        <f>O28</f>
        <v>0</v>
      </c>
      <c r="Z28" s="188"/>
      <c r="AA28" s="56" t="s">
        <v>134</v>
      </c>
      <c r="AB28" s="189">
        <f>F28*J28*O28</f>
        <v>0</v>
      </c>
      <c r="AC28" s="190"/>
    </row>
    <row r="29" spans="1:29" ht="18" customHeight="1" x14ac:dyDescent="0.2">
      <c r="A29" s="200"/>
      <c r="B29" s="37">
        <v>5</v>
      </c>
      <c r="C29" s="155" t="s">
        <v>28</v>
      </c>
      <c r="D29" s="155"/>
      <c r="E29" s="140"/>
      <c r="F29" s="54">
        <v>4</v>
      </c>
      <c r="G29" s="140" t="s">
        <v>29</v>
      </c>
      <c r="H29" s="141"/>
      <c r="I29" s="202"/>
      <c r="J29" s="203">
        <f>B24</f>
        <v>0</v>
      </c>
      <c r="K29" s="204"/>
      <c r="L29" s="205" t="s">
        <v>83</v>
      </c>
      <c r="M29" s="206"/>
      <c r="N29" s="206"/>
      <c r="O29" s="207">
        <f>D24</f>
        <v>0</v>
      </c>
      <c r="P29" s="208"/>
      <c r="Q29" s="205" t="s">
        <v>37</v>
      </c>
      <c r="R29" s="206"/>
      <c r="S29" s="206">
        <f>F29</f>
        <v>4</v>
      </c>
      <c r="T29" s="209"/>
      <c r="U29" s="43" t="s">
        <v>99</v>
      </c>
      <c r="V29" s="185">
        <f>J29</f>
        <v>0</v>
      </c>
      <c r="W29" s="186"/>
      <c r="X29" s="55" t="s">
        <v>99</v>
      </c>
      <c r="Y29" s="187">
        <f>O29</f>
        <v>0</v>
      </c>
      <c r="Z29" s="188"/>
      <c r="AA29" s="56" t="s">
        <v>134</v>
      </c>
      <c r="AB29" s="189">
        <f>F29*J29*O29</f>
        <v>0</v>
      </c>
      <c r="AC29" s="190"/>
    </row>
    <row r="30" spans="1:29" ht="18" customHeight="1" thickBot="1" x14ac:dyDescent="0.25">
      <c r="A30" s="201"/>
      <c r="B30" s="191" t="s">
        <v>32</v>
      </c>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3">
        <f>SUM(AB25:AC29)</f>
        <v>0</v>
      </c>
      <c r="AB30" s="194"/>
      <c r="AC30" s="195"/>
    </row>
    <row r="31" spans="1:29" ht="15" customHeight="1" x14ac:dyDescent="0.2">
      <c r="A31" s="182" t="s">
        <v>30</v>
      </c>
      <c r="B31" s="196" t="s">
        <v>145</v>
      </c>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8"/>
    </row>
    <row r="32" spans="1:29" ht="24" customHeight="1" x14ac:dyDescent="0.2">
      <c r="A32" s="183"/>
      <c r="B32" s="176" t="s">
        <v>139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8"/>
    </row>
    <row r="33" spans="1:29" ht="15" customHeight="1" x14ac:dyDescent="0.2">
      <c r="A33" s="183"/>
      <c r="B33" s="176" t="s">
        <v>92</v>
      </c>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8"/>
    </row>
    <row r="34" spans="1:29" ht="15" customHeight="1" x14ac:dyDescent="0.2">
      <c r="A34" s="183"/>
      <c r="B34" s="176" t="s">
        <v>74</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8"/>
    </row>
    <row r="35" spans="1:29" ht="36.75" customHeight="1" x14ac:dyDescent="0.2">
      <c r="A35" s="183"/>
      <c r="B35" s="276" t="s">
        <v>143</v>
      </c>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8"/>
    </row>
    <row r="36" spans="1:29" ht="15" customHeight="1" x14ac:dyDescent="0.2">
      <c r="A36" s="183"/>
      <c r="B36" s="176" t="s">
        <v>140</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8"/>
    </row>
    <row r="37" spans="1:29" ht="24" customHeight="1" x14ac:dyDescent="0.2">
      <c r="A37" s="183"/>
      <c r="B37" s="176" t="s">
        <v>141</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8"/>
    </row>
    <row r="38" spans="1:29" ht="15" customHeight="1" thickBot="1" x14ac:dyDescent="0.25">
      <c r="A38" s="184"/>
      <c r="B38" s="179" t="s">
        <v>241</v>
      </c>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1"/>
    </row>
    <row r="39" spans="1:29" ht="18" customHeight="1" x14ac:dyDescent="0.2"/>
    <row r="40" spans="1:29" ht="18" customHeight="1" x14ac:dyDescent="0.2"/>
    <row r="41" spans="1:29" ht="18" customHeight="1" x14ac:dyDescent="0.2"/>
    <row r="42" spans="1:29" ht="18" customHeight="1" x14ac:dyDescent="0.2"/>
    <row r="43" spans="1:29" ht="18" customHeight="1" x14ac:dyDescent="0.2"/>
    <row r="44" spans="1:29" ht="18" customHeight="1" x14ac:dyDescent="0.2"/>
  </sheetData>
  <mergeCells count="184">
    <mergeCell ref="B35:AC35"/>
    <mergeCell ref="A1:AC1"/>
    <mergeCell ref="A2:AC2"/>
    <mergeCell ref="A3:A6"/>
    <mergeCell ref="B3:C3"/>
    <mergeCell ref="D3:F3"/>
    <mergeCell ref="G3:K6"/>
    <mergeCell ref="L3:Q3"/>
    <mergeCell ref="R3:Y3"/>
    <mergeCell ref="Z3:AC3"/>
    <mergeCell ref="B4:C6"/>
    <mergeCell ref="D4:F6"/>
    <mergeCell ref="L4:Q5"/>
    <mergeCell ref="R4:U6"/>
    <mergeCell ref="V4:Y4"/>
    <mergeCell ref="Z4:AC4"/>
    <mergeCell ref="V5:Y5"/>
    <mergeCell ref="Z5:AC5"/>
    <mergeCell ref="L6:Q6"/>
    <mergeCell ref="V6:Y6"/>
    <mergeCell ref="Z6:AC6"/>
    <mergeCell ref="A7:A9"/>
    <mergeCell ref="B7:C7"/>
    <mergeCell ref="D7:F7"/>
    <mergeCell ref="G7:K9"/>
    <mergeCell ref="L7:Q7"/>
    <mergeCell ref="R7:U9"/>
    <mergeCell ref="V7:Y7"/>
    <mergeCell ref="Z7:AC7"/>
    <mergeCell ref="B8:F8"/>
    <mergeCell ref="L8:Q8"/>
    <mergeCell ref="V8:Y8"/>
    <mergeCell ref="Z8:AC8"/>
    <mergeCell ref="B9:C9"/>
    <mergeCell ref="D9:F9"/>
    <mergeCell ref="L9:Q9"/>
    <mergeCell ref="V9:X9"/>
    <mergeCell ref="Z9:AC9"/>
    <mergeCell ref="V10:Y10"/>
    <mergeCell ref="Z10:AC10"/>
    <mergeCell ref="B11:F11"/>
    <mergeCell ref="L11:Q11"/>
    <mergeCell ref="V11:Y11"/>
    <mergeCell ref="Z11:AC11"/>
    <mergeCell ref="A10:A12"/>
    <mergeCell ref="B10:C10"/>
    <mergeCell ref="D10:F10"/>
    <mergeCell ref="G10:K12"/>
    <mergeCell ref="L10:Q10"/>
    <mergeCell ref="R10:U12"/>
    <mergeCell ref="B12:C12"/>
    <mergeCell ref="D12:F12"/>
    <mergeCell ref="L12:Q12"/>
    <mergeCell ref="V12:X12"/>
    <mergeCell ref="Z12:AC12"/>
    <mergeCell ref="A13:A15"/>
    <mergeCell ref="B13:C13"/>
    <mergeCell ref="D13:F13"/>
    <mergeCell ref="G13:K15"/>
    <mergeCell ref="L13:Q13"/>
    <mergeCell ref="R13:U15"/>
    <mergeCell ref="V13:Y13"/>
    <mergeCell ref="Z13:AC13"/>
    <mergeCell ref="B14:F14"/>
    <mergeCell ref="L14:Q14"/>
    <mergeCell ref="V14:Y14"/>
    <mergeCell ref="Z14:AC14"/>
    <mergeCell ref="B15:C15"/>
    <mergeCell ref="D15:F15"/>
    <mergeCell ref="L15:Q15"/>
    <mergeCell ref="V15:X15"/>
    <mergeCell ref="Z15:AC15"/>
    <mergeCell ref="V16:Y16"/>
    <mergeCell ref="Z16:AC16"/>
    <mergeCell ref="B17:F17"/>
    <mergeCell ref="L17:Q17"/>
    <mergeCell ref="V17:Y17"/>
    <mergeCell ref="Z17:AC17"/>
    <mergeCell ref="A16:A18"/>
    <mergeCell ref="B16:C16"/>
    <mergeCell ref="D16:F16"/>
    <mergeCell ref="G16:K18"/>
    <mergeCell ref="L16:Q16"/>
    <mergeCell ref="R16:U18"/>
    <mergeCell ref="B18:C18"/>
    <mergeCell ref="D18:F18"/>
    <mergeCell ref="L18:Q18"/>
    <mergeCell ref="V18:X18"/>
    <mergeCell ref="Z18:AC18"/>
    <mergeCell ref="A19:A21"/>
    <mergeCell ref="B19:C19"/>
    <mergeCell ref="D19:F19"/>
    <mergeCell ref="G19:K21"/>
    <mergeCell ref="L19:Q19"/>
    <mergeCell ref="R19:U21"/>
    <mergeCell ref="V19:Y19"/>
    <mergeCell ref="Z19:AC19"/>
    <mergeCell ref="B20:F20"/>
    <mergeCell ref="L20:Q20"/>
    <mergeCell ref="V20:Y20"/>
    <mergeCell ref="Z20:AC20"/>
    <mergeCell ref="B21:C21"/>
    <mergeCell ref="D21:F21"/>
    <mergeCell ref="L21:Q21"/>
    <mergeCell ref="V21:X21"/>
    <mergeCell ref="Z21:AC21"/>
    <mergeCell ref="V22:Y22"/>
    <mergeCell ref="Z22:AC22"/>
    <mergeCell ref="B23:F23"/>
    <mergeCell ref="L23:Q23"/>
    <mergeCell ref="V23:Y23"/>
    <mergeCell ref="Z23:AC23"/>
    <mergeCell ref="A22:A24"/>
    <mergeCell ref="B22:C22"/>
    <mergeCell ref="D22:F22"/>
    <mergeCell ref="G22:K24"/>
    <mergeCell ref="L22:Q22"/>
    <mergeCell ref="R22:U24"/>
    <mergeCell ref="B24:C24"/>
    <mergeCell ref="D24:F24"/>
    <mergeCell ref="L24:Q24"/>
    <mergeCell ref="V24:X24"/>
    <mergeCell ref="Z24:AC24"/>
    <mergeCell ref="AB25:AC25"/>
    <mergeCell ref="C26:E26"/>
    <mergeCell ref="G26:I26"/>
    <mergeCell ref="J26:K26"/>
    <mergeCell ref="L26:N26"/>
    <mergeCell ref="O26:P26"/>
    <mergeCell ref="Q26:R26"/>
    <mergeCell ref="S26:T26"/>
    <mergeCell ref="V26:W26"/>
    <mergeCell ref="Y26:Z26"/>
    <mergeCell ref="AB26:AC26"/>
    <mergeCell ref="C25:E25"/>
    <mergeCell ref="G25:I25"/>
    <mergeCell ref="J25:K25"/>
    <mergeCell ref="L25:N25"/>
    <mergeCell ref="O25:P25"/>
    <mergeCell ref="Q25:R25"/>
    <mergeCell ref="S25:T25"/>
    <mergeCell ref="V25:W25"/>
    <mergeCell ref="C27:E27"/>
    <mergeCell ref="G27:I27"/>
    <mergeCell ref="J27:K27"/>
    <mergeCell ref="L27:N27"/>
    <mergeCell ref="O27:P27"/>
    <mergeCell ref="Q27:R27"/>
    <mergeCell ref="S27:T27"/>
    <mergeCell ref="V27:W27"/>
    <mergeCell ref="Y25:Z25"/>
    <mergeCell ref="G28:I28"/>
    <mergeCell ref="J28:K28"/>
    <mergeCell ref="L28:N28"/>
    <mergeCell ref="O28:P28"/>
    <mergeCell ref="Q28:R28"/>
    <mergeCell ref="S28:T28"/>
    <mergeCell ref="V28:W28"/>
    <mergeCell ref="Y28:Z28"/>
    <mergeCell ref="AB28:AC28"/>
    <mergeCell ref="B37:AC37"/>
    <mergeCell ref="B38:AC38"/>
    <mergeCell ref="B33:AC33"/>
    <mergeCell ref="B34:AC34"/>
    <mergeCell ref="A31:A38"/>
    <mergeCell ref="B36:AC36"/>
    <mergeCell ref="V29:W29"/>
    <mergeCell ref="Y29:Z29"/>
    <mergeCell ref="AB29:AC29"/>
    <mergeCell ref="B30:Z30"/>
    <mergeCell ref="AA30:AC30"/>
    <mergeCell ref="B31:AC31"/>
    <mergeCell ref="B32:AC32"/>
    <mergeCell ref="A25:A30"/>
    <mergeCell ref="C29:E29"/>
    <mergeCell ref="G29:I29"/>
    <mergeCell ref="J29:K29"/>
    <mergeCell ref="L29:N29"/>
    <mergeCell ref="O29:P29"/>
    <mergeCell ref="Q29:R29"/>
    <mergeCell ref="S29:T29"/>
    <mergeCell ref="Y27:Z27"/>
    <mergeCell ref="AB27:AC27"/>
    <mergeCell ref="C28:E28"/>
  </mergeCells>
  <phoneticPr fontId="1"/>
  <dataValidations count="2">
    <dataValidation type="list" allowBlank="1" showInputMessage="1" showErrorMessage="1" sqref="B7:C7 B10:C10 B13:C13 B16:C16 B19:C19 B22:C22" xr:uid="{00000000-0002-0000-0100-000000000000}">
      <formula1>$AI$4:$AI$6</formula1>
    </dataValidation>
    <dataValidation type="list" allowBlank="1" showInputMessage="1" showErrorMessage="1" sqref="D7:F7 D22:F22 D19:F19 D16:F16 D13:F13 D10:F10" xr:uid="{00000000-0002-0000-0100-000001000000}">
      <formula1>$AK$4:$AK$7</formula1>
    </dataValidation>
  </dataValidations>
  <pageMargins left="0.78740157480314965" right="0.39370078740157483" top="0.78740157480314965" bottom="0.78740157480314965" header="0.59055118110236227" footer="0.39370078740157483"/>
  <pageSetup paperSize="9" scale="95" orientation="portrait" r:id="rId1"/>
  <headerFooter>
    <oddHeader>&amp;L&amp;"ＭＳ 明朝,標準"&amp;10様式４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42"/>
  <sheetViews>
    <sheetView showGridLines="0" tabSelected="1" view="pageBreakPreview" topLeftCell="A3" zoomScaleNormal="115" zoomScaleSheetLayoutView="100" workbookViewId="0">
      <selection activeCell="E12" sqref="E12"/>
    </sheetView>
  </sheetViews>
  <sheetFormatPr defaultColWidth="13" defaultRowHeight="12" x14ac:dyDescent="0.2"/>
  <cols>
    <col min="1" max="15" width="3.109375" style="7" customWidth="1"/>
    <col min="16" max="16" width="3" style="7" customWidth="1"/>
    <col min="17" max="28" width="3.109375" style="7" customWidth="1"/>
    <col min="29" max="29" width="4.33203125" style="7" customWidth="1"/>
    <col min="30" max="33" width="2.109375" style="7" customWidth="1"/>
    <col min="34" max="34" width="11.44140625" style="7" customWidth="1"/>
    <col min="35" max="35" width="14.44140625" style="7" customWidth="1"/>
    <col min="36" max="36" width="10.44140625" style="7" customWidth="1"/>
    <col min="37" max="37" width="9.44140625" style="7" customWidth="1"/>
    <col min="38" max="38" width="13" style="7" customWidth="1"/>
    <col min="39" max="39" width="9.44140625" style="7" customWidth="1"/>
    <col min="40" max="40" width="13.6640625" style="7" customWidth="1"/>
    <col min="41" max="41" width="30.44140625" style="7" customWidth="1"/>
    <col min="42" max="51" width="13" style="7" customWidth="1"/>
    <col min="52" max="16384" width="13" style="7"/>
  </cols>
  <sheetData>
    <row r="1" spans="1:50" ht="18" customHeight="1" x14ac:dyDescent="0.2">
      <c r="A1" s="279" t="s">
        <v>177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50" ht="25.5" customHeight="1" thickBot="1" x14ac:dyDescent="0.25">
      <c r="A2" s="57" t="s">
        <v>1</v>
      </c>
      <c r="B2" s="58"/>
      <c r="C2" s="58"/>
      <c r="D2" s="58"/>
      <c r="E2" s="58"/>
      <c r="F2" s="58"/>
      <c r="G2" s="58"/>
      <c r="H2" s="58"/>
      <c r="I2" s="58"/>
      <c r="J2" s="58"/>
      <c r="K2" s="58"/>
      <c r="L2" s="58"/>
      <c r="M2" s="411"/>
      <c r="N2" s="411"/>
      <c r="O2" s="411"/>
      <c r="P2" s="411"/>
      <c r="Q2" s="411"/>
      <c r="R2" s="411"/>
      <c r="S2" s="411"/>
      <c r="T2" s="411"/>
      <c r="U2" s="411"/>
      <c r="V2" s="411"/>
      <c r="W2" s="411"/>
      <c r="X2" s="411"/>
      <c r="Y2" s="105"/>
      <c r="Z2" s="412"/>
      <c r="AA2" s="412"/>
      <c r="AB2" s="412"/>
      <c r="AC2" s="106"/>
      <c r="AD2" s="8"/>
      <c r="AE2" s="8"/>
    </row>
    <row r="3" spans="1:50" s="9" customFormat="1" ht="19.649999999999999" customHeight="1" thickBot="1" x14ac:dyDescent="0.25">
      <c r="A3" s="421" t="s">
        <v>0</v>
      </c>
      <c r="B3" s="422"/>
      <c r="C3" s="424" t="s">
        <v>100</v>
      </c>
      <c r="D3" s="424"/>
      <c r="E3" s="424"/>
      <c r="F3" s="424"/>
      <c r="G3" s="424"/>
      <c r="H3" s="424"/>
      <c r="I3" s="424"/>
      <c r="J3" s="424"/>
      <c r="K3" s="424"/>
      <c r="L3" s="424"/>
      <c r="M3" s="424"/>
      <c r="N3" s="425" t="s">
        <v>101</v>
      </c>
      <c r="O3" s="433"/>
      <c r="P3" s="433"/>
      <c r="Q3" s="426"/>
      <c r="R3" s="423" t="s">
        <v>45</v>
      </c>
      <c r="S3" s="424"/>
      <c r="T3" s="424"/>
      <c r="U3" s="424"/>
      <c r="V3" s="424"/>
      <c r="W3" s="424"/>
      <c r="X3" s="424"/>
      <c r="Y3" s="424"/>
      <c r="Z3" s="60" t="s">
        <v>46</v>
      </c>
      <c r="AA3" s="432"/>
      <c r="AB3" s="432"/>
      <c r="AC3" s="61" t="s">
        <v>47</v>
      </c>
      <c r="AD3" s="7"/>
      <c r="AE3" s="7"/>
      <c r="AF3" s="7"/>
    </row>
    <row r="4" spans="1:50" s="9" customFormat="1" ht="19.649999999999999" customHeight="1" thickBot="1" x14ac:dyDescent="0.25">
      <c r="A4" s="421" t="s">
        <v>41</v>
      </c>
      <c r="B4" s="422"/>
      <c r="C4" s="423"/>
      <c r="D4" s="424"/>
      <c r="E4" s="424"/>
      <c r="F4" s="424"/>
      <c r="G4" s="424"/>
      <c r="H4" s="424"/>
      <c r="I4" s="424"/>
      <c r="J4" s="424"/>
      <c r="K4" s="424"/>
      <c r="L4" s="424"/>
      <c r="M4" s="424"/>
      <c r="N4" s="425" t="s">
        <v>44</v>
      </c>
      <c r="O4" s="426"/>
      <c r="P4" s="423"/>
      <c r="Q4" s="424"/>
      <c r="R4" s="424"/>
      <c r="S4" s="424"/>
      <c r="T4" s="424"/>
      <c r="U4" s="427"/>
      <c r="V4" s="428" t="s">
        <v>48</v>
      </c>
      <c r="W4" s="429"/>
      <c r="X4" s="429"/>
      <c r="Y4" s="430"/>
      <c r="Z4" s="431"/>
      <c r="AA4" s="432"/>
      <c r="AB4" s="432"/>
      <c r="AC4" s="62" t="s">
        <v>50</v>
      </c>
      <c r="AD4" s="7"/>
      <c r="AE4" s="7"/>
      <c r="AF4" s="7"/>
    </row>
    <row r="5" spans="1:50" s="9" customFormat="1" ht="19.649999999999999" customHeight="1" thickBot="1" x14ac:dyDescent="0.25">
      <c r="A5" s="59" t="s">
        <v>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4"/>
      <c r="AD5" s="7"/>
      <c r="AE5" s="7"/>
      <c r="AF5" s="7"/>
    </row>
    <row r="6" spans="1:50" s="9" customFormat="1" ht="19.649999999999999" customHeight="1" x14ac:dyDescent="0.2">
      <c r="A6" s="413" t="s">
        <v>103</v>
      </c>
      <c r="B6" s="414"/>
      <c r="C6" s="414"/>
      <c r="D6" s="414"/>
      <c r="E6" s="414"/>
      <c r="F6" s="414"/>
      <c r="G6" s="414"/>
      <c r="H6" s="414"/>
      <c r="I6" s="414"/>
      <c r="J6" s="414"/>
      <c r="K6" s="66" t="s">
        <v>49</v>
      </c>
      <c r="L6" s="67"/>
      <c r="M6" s="67"/>
      <c r="N6" s="419"/>
      <c r="O6" s="419"/>
      <c r="P6" s="419"/>
      <c r="Q6" s="419"/>
      <c r="R6" s="419"/>
      <c r="S6" s="419"/>
      <c r="T6" s="419"/>
      <c r="U6" s="68" t="s">
        <v>118</v>
      </c>
      <c r="V6" s="69"/>
      <c r="W6" s="68"/>
      <c r="X6" s="68"/>
      <c r="Y6" s="70"/>
      <c r="Z6" s="71" t="s">
        <v>117</v>
      </c>
      <c r="AA6" s="417"/>
      <c r="AB6" s="417"/>
      <c r="AC6" s="72" t="s">
        <v>116</v>
      </c>
      <c r="AD6" s="7"/>
      <c r="AE6" s="7"/>
      <c r="AF6" s="7"/>
      <c r="AI6" s="12"/>
      <c r="AJ6" s="13"/>
      <c r="AK6" s="14"/>
      <c r="AL6" s="13"/>
      <c r="AM6" s="14"/>
      <c r="AN6" s="13"/>
      <c r="AO6" s="12"/>
      <c r="AP6" s="26"/>
      <c r="AQ6" s="15"/>
      <c r="AR6" s="15"/>
      <c r="AS6" s="15"/>
      <c r="AT6" s="15"/>
      <c r="AU6" s="15"/>
      <c r="AV6" s="15"/>
      <c r="AW6" s="15"/>
      <c r="AX6" s="15"/>
    </row>
    <row r="7" spans="1:50" s="9" customFormat="1" ht="19.649999999999999" customHeight="1" thickBot="1" x14ac:dyDescent="0.25">
      <c r="A7" s="415" t="s">
        <v>104</v>
      </c>
      <c r="B7" s="416"/>
      <c r="C7" s="416"/>
      <c r="D7" s="416"/>
      <c r="E7" s="416"/>
      <c r="F7" s="416"/>
      <c r="G7" s="416"/>
      <c r="H7" s="416"/>
      <c r="I7" s="416"/>
      <c r="J7" s="416"/>
      <c r="K7" s="66" t="s">
        <v>49</v>
      </c>
      <c r="L7" s="67"/>
      <c r="M7" s="67"/>
      <c r="N7" s="420"/>
      <c r="O7" s="420"/>
      <c r="P7" s="420"/>
      <c r="Q7" s="420"/>
      <c r="R7" s="420"/>
      <c r="S7" s="420"/>
      <c r="T7" s="420"/>
      <c r="U7" s="65" t="s">
        <v>118</v>
      </c>
      <c r="V7" s="78"/>
      <c r="W7" s="65"/>
      <c r="X7" s="65"/>
      <c r="Y7" s="79"/>
      <c r="Z7" s="80" t="s">
        <v>117</v>
      </c>
      <c r="AA7" s="418"/>
      <c r="AB7" s="418"/>
      <c r="AC7" s="81" t="s">
        <v>116</v>
      </c>
      <c r="AD7" s="7"/>
      <c r="AE7" s="7"/>
      <c r="AF7" s="7"/>
      <c r="AI7" s="12"/>
      <c r="AJ7" s="13"/>
      <c r="AK7" s="14"/>
      <c r="AL7" s="13"/>
      <c r="AM7" s="14"/>
      <c r="AN7" s="13"/>
      <c r="AO7" s="12"/>
      <c r="AP7" s="34"/>
      <c r="AQ7" s="35"/>
      <c r="AR7" s="35"/>
      <c r="AS7" s="35"/>
      <c r="AT7" s="35"/>
      <c r="AU7" s="35"/>
      <c r="AV7" s="35"/>
      <c r="AW7" s="35"/>
      <c r="AX7" s="35"/>
    </row>
    <row r="8" spans="1:50" s="9" customFormat="1" ht="19.649999999999999" customHeight="1" thickBot="1" x14ac:dyDescent="0.25">
      <c r="A8" s="73" t="s">
        <v>148</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5"/>
      <c r="AD8" s="7"/>
      <c r="AE8" s="7"/>
      <c r="AF8" s="7"/>
      <c r="AO8" s="12"/>
    </row>
    <row r="9" spans="1:50" s="9" customFormat="1" ht="19.649999999999999" customHeight="1" x14ac:dyDescent="0.2">
      <c r="A9" s="281" t="s">
        <v>93</v>
      </c>
      <c r="B9" s="215" t="s">
        <v>5</v>
      </c>
      <c r="C9" s="284"/>
      <c r="D9" s="215" t="s">
        <v>54</v>
      </c>
      <c r="E9" s="375"/>
      <c r="F9" s="375"/>
      <c r="G9" s="284"/>
      <c r="H9" s="376" t="s">
        <v>2</v>
      </c>
      <c r="I9" s="377"/>
      <c r="J9" s="377"/>
      <c r="K9" s="377"/>
      <c r="L9" s="378"/>
      <c r="M9" s="287" t="s">
        <v>9</v>
      </c>
      <c r="N9" s="288"/>
      <c r="O9" s="288"/>
      <c r="P9" s="288"/>
      <c r="Q9" s="288"/>
      <c r="R9" s="289"/>
      <c r="S9" s="285" t="s">
        <v>3</v>
      </c>
      <c r="T9" s="285"/>
      <c r="U9" s="285"/>
      <c r="V9" s="285"/>
      <c r="W9" s="285"/>
      <c r="X9" s="285"/>
      <c r="Y9" s="285"/>
      <c r="Z9" s="285"/>
      <c r="AA9" s="395" t="s">
        <v>13</v>
      </c>
      <c r="AB9" s="396"/>
      <c r="AC9" s="397"/>
      <c r="AD9" s="16"/>
      <c r="AE9" s="16"/>
    </row>
    <row r="10" spans="1:50" s="9" customFormat="1" ht="19.649999999999999" customHeight="1" x14ac:dyDescent="0.2">
      <c r="A10" s="282"/>
      <c r="B10" s="292" t="s">
        <v>94</v>
      </c>
      <c r="C10" s="293"/>
      <c r="D10" s="294" t="s">
        <v>77</v>
      </c>
      <c r="E10" s="398"/>
      <c r="F10" s="398"/>
      <c r="G10" s="295"/>
      <c r="H10" s="379"/>
      <c r="I10" s="380"/>
      <c r="J10" s="380"/>
      <c r="K10" s="380"/>
      <c r="L10" s="381"/>
      <c r="M10" s="300" t="s">
        <v>21</v>
      </c>
      <c r="N10" s="301"/>
      <c r="O10" s="301"/>
      <c r="P10" s="301"/>
      <c r="Q10" s="301"/>
      <c r="R10" s="302"/>
      <c r="S10" s="166" t="s">
        <v>4</v>
      </c>
      <c r="T10" s="166"/>
      <c r="U10" s="166"/>
      <c r="V10" s="166"/>
      <c r="W10" s="166" t="s">
        <v>6</v>
      </c>
      <c r="X10" s="166"/>
      <c r="Y10" s="166"/>
      <c r="Z10" s="166"/>
      <c r="AA10" s="405" t="s">
        <v>12</v>
      </c>
      <c r="AB10" s="406"/>
      <c r="AC10" s="407"/>
      <c r="AD10" s="17"/>
      <c r="AE10" s="17"/>
    </row>
    <row r="11" spans="1:50" s="9" customFormat="1" ht="19.649999999999999" customHeight="1" x14ac:dyDescent="0.2">
      <c r="A11" s="282"/>
      <c r="B11" s="292"/>
      <c r="C11" s="293"/>
      <c r="D11" s="399"/>
      <c r="E11" s="400"/>
      <c r="F11" s="400"/>
      <c r="G11" s="401"/>
      <c r="H11" s="379"/>
      <c r="I11" s="380"/>
      <c r="J11" s="380"/>
      <c r="K11" s="380"/>
      <c r="L11" s="381"/>
      <c r="M11" s="303"/>
      <c r="N11" s="304"/>
      <c r="O11" s="304"/>
      <c r="P11" s="304"/>
      <c r="Q11" s="304"/>
      <c r="R11" s="305"/>
      <c r="S11" s="166"/>
      <c r="T11" s="166"/>
      <c r="U11" s="166"/>
      <c r="V11" s="166"/>
      <c r="W11" s="166" t="s">
        <v>7</v>
      </c>
      <c r="X11" s="166"/>
      <c r="Y11" s="166"/>
      <c r="Z11" s="166"/>
      <c r="AA11" s="405" t="s">
        <v>11</v>
      </c>
      <c r="AB11" s="406"/>
      <c r="AC11" s="407"/>
      <c r="AD11" s="17"/>
      <c r="AE11" s="17"/>
    </row>
    <row r="12" spans="1:50" s="9" customFormat="1" ht="19.649999999999999" customHeight="1" thickBot="1" x14ac:dyDescent="0.25">
      <c r="A12" s="283"/>
      <c r="B12" s="294"/>
      <c r="C12" s="295"/>
      <c r="D12" s="402"/>
      <c r="E12" s="403"/>
      <c r="F12" s="403"/>
      <c r="G12" s="404"/>
      <c r="H12" s="382"/>
      <c r="I12" s="383"/>
      <c r="J12" s="383"/>
      <c r="K12" s="383"/>
      <c r="L12" s="384"/>
      <c r="M12" s="308" t="s">
        <v>27</v>
      </c>
      <c r="N12" s="309"/>
      <c r="O12" s="309"/>
      <c r="P12" s="309"/>
      <c r="Q12" s="309"/>
      <c r="R12" s="310"/>
      <c r="S12" s="286"/>
      <c r="T12" s="286"/>
      <c r="U12" s="286"/>
      <c r="V12" s="286"/>
      <c r="W12" s="286" t="s">
        <v>8</v>
      </c>
      <c r="X12" s="286"/>
      <c r="Y12" s="286"/>
      <c r="Z12" s="286"/>
      <c r="AA12" s="408" t="s">
        <v>10</v>
      </c>
      <c r="AB12" s="409"/>
      <c r="AC12" s="410"/>
      <c r="AD12" s="18"/>
      <c r="AE12" s="18"/>
    </row>
    <row r="13" spans="1:50" s="9" customFormat="1" ht="19.649999999999999" customHeight="1" x14ac:dyDescent="0.2">
      <c r="A13" s="313" t="s">
        <v>23</v>
      </c>
      <c r="B13" s="315" t="s">
        <v>17</v>
      </c>
      <c r="C13" s="262"/>
      <c r="D13" s="393" t="s">
        <v>51</v>
      </c>
      <c r="E13" s="394"/>
      <c r="F13" s="394"/>
      <c r="G13" s="315"/>
      <c r="H13" s="257" t="s">
        <v>236</v>
      </c>
      <c r="I13" s="257"/>
      <c r="J13" s="257"/>
      <c r="K13" s="257"/>
      <c r="L13" s="257"/>
      <c r="M13" s="260" t="s">
        <v>227</v>
      </c>
      <c r="N13" s="260"/>
      <c r="O13" s="260"/>
      <c r="P13" s="260"/>
      <c r="Q13" s="260"/>
      <c r="R13" s="260"/>
      <c r="S13" s="257" t="s">
        <v>228</v>
      </c>
      <c r="T13" s="257"/>
      <c r="U13" s="257"/>
      <c r="V13" s="257"/>
      <c r="W13" s="261" t="s">
        <v>245</v>
      </c>
      <c r="X13" s="261"/>
      <c r="Y13" s="261"/>
      <c r="Z13" s="261"/>
      <c r="AA13" s="385" t="s">
        <v>146</v>
      </c>
      <c r="AB13" s="386"/>
      <c r="AC13" s="387"/>
      <c r="AD13" s="17"/>
      <c r="AE13" s="17"/>
      <c r="AI13" s="20" t="s">
        <v>18</v>
      </c>
      <c r="AJ13" s="21">
        <v>1</v>
      </c>
      <c r="AK13" s="21" t="s">
        <v>52</v>
      </c>
      <c r="AL13" s="21">
        <v>1</v>
      </c>
    </row>
    <row r="14" spans="1:50" s="9" customFormat="1" ht="19.649999999999999" customHeight="1" x14ac:dyDescent="0.2">
      <c r="A14" s="233"/>
      <c r="B14" s="140" t="s">
        <v>67</v>
      </c>
      <c r="C14" s="141"/>
      <c r="D14" s="141"/>
      <c r="E14" s="141"/>
      <c r="F14" s="141"/>
      <c r="G14" s="142"/>
      <c r="H14" s="258"/>
      <c r="I14" s="258"/>
      <c r="J14" s="258"/>
      <c r="K14" s="258"/>
      <c r="L14" s="258"/>
      <c r="M14" s="264" t="s">
        <v>72</v>
      </c>
      <c r="N14" s="264"/>
      <c r="O14" s="264"/>
      <c r="P14" s="264"/>
      <c r="Q14" s="264"/>
      <c r="R14" s="264"/>
      <c r="S14" s="258"/>
      <c r="T14" s="258"/>
      <c r="U14" s="258"/>
      <c r="V14" s="258"/>
      <c r="W14" s="265" t="s">
        <v>31</v>
      </c>
      <c r="X14" s="265"/>
      <c r="Y14" s="265"/>
      <c r="Z14" s="265"/>
      <c r="AA14" s="152" t="s">
        <v>147</v>
      </c>
      <c r="AB14" s="153"/>
      <c r="AC14" s="388"/>
      <c r="AD14" s="17"/>
      <c r="AE14" s="17"/>
      <c r="AI14" s="20" t="s">
        <v>19</v>
      </c>
      <c r="AJ14" s="21">
        <v>0.8</v>
      </c>
      <c r="AK14" s="21" t="s">
        <v>79</v>
      </c>
      <c r="AL14" s="22">
        <v>0.75</v>
      </c>
    </row>
    <row r="15" spans="1:50" s="9" customFormat="1" ht="19.649999999999999" customHeight="1" thickBot="1" x14ac:dyDescent="0.25">
      <c r="A15" s="314"/>
      <c r="B15" s="268">
        <f>VLOOKUP(B13,$AI$13:$AJ$15,2,FALSE)</f>
        <v>1</v>
      </c>
      <c r="C15" s="269"/>
      <c r="D15" s="389">
        <f>VLOOKUP(D13,$AK$13:$AL$16,2,FALSE)</f>
        <v>1</v>
      </c>
      <c r="E15" s="390"/>
      <c r="F15" s="390"/>
      <c r="G15" s="391"/>
      <c r="H15" s="259"/>
      <c r="I15" s="259"/>
      <c r="J15" s="259"/>
      <c r="K15" s="259"/>
      <c r="L15" s="259"/>
      <c r="M15" s="271" t="s">
        <v>76</v>
      </c>
      <c r="N15" s="271"/>
      <c r="O15" s="271"/>
      <c r="P15" s="271"/>
      <c r="Q15" s="271"/>
      <c r="R15" s="271"/>
      <c r="S15" s="259"/>
      <c r="T15" s="259"/>
      <c r="U15" s="259"/>
      <c r="V15" s="259"/>
      <c r="W15" s="272">
        <v>8500</v>
      </c>
      <c r="X15" s="273"/>
      <c r="Y15" s="273"/>
      <c r="Z15" s="47" t="s">
        <v>95</v>
      </c>
      <c r="AA15" s="133" t="s">
        <v>147</v>
      </c>
      <c r="AB15" s="134"/>
      <c r="AC15" s="392"/>
      <c r="AD15" s="18"/>
      <c r="AE15" s="18"/>
      <c r="AI15" s="7" t="s">
        <v>96</v>
      </c>
      <c r="AJ15" s="7"/>
      <c r="AK15" s="21" t="s">
        <v>80</v>
      </c>
      <c r="AL15" s="36">
        <v>0.5</v>
      </c>
    </row>
    <row r="16" spans="1:50" s="9" customFormat="1" ht="19.649999999999999" customHeight="1" thickTop="1" x14ac:dyDescent="0.2">
      <c r="A16" s="313">
        <v>1</v>
      </c>
      <c r="B16" s="367" t="s">
        <v>25</v>
      </c>
      <c r="C16" s="368"/>
      <c r="D16" s="369" t="s">
        <v>25</v>
      </c>
      <c r="E16" s="370"/>
      <c r="F16" s="370"/>
      <c r="G16" s="371"/>
      <c r="H16" s="372"/>
      <c r="I16" s="372"/>
      <c r="J16" s="372"/>
      <c r="K16" s="372"/>
      <c r="L16" s="372"/>
      <c r="M16" s="373"/>
      <c r="N16" s="373"/>
      <c r="O16" s="373"/>
      <c r="P16" s="373"/>
      <c r="Q16" s="373"/>
      <c r="R16" s="373"/>
      <c r="S16" s="372"/>
      <c r="T16" s="372"/>
      <c r="U16" s="372"/>
      <c r="V16" s="372"/>
      <c r="W16" s="363" t="s">
        <v>16</v>
      </c>
      <c r="X16" s="363"/>
      <c r="Y16" s="363"/>
      <c r="Z16" s="363"/>
      <c r="AA16" s="364" t="s">
        <v>239</v>
      </c>
      <c r="AB16" s="365"/>
      <c r="AC16" s="366"/>
      <c r="AD16" s="17"/>
      <c r="AE16" s="17"/>
      <c r="AF16" s="17"/>
      <c r="AI16" s="7"/>
      <c r="AJ16" s="7"/>
      <c r="AK16" s="7" t="s">
        <v>96</v>
      </c>
      <c r="AL16" s="7"/>
    </row>
    <row r="17" spans="1:32" s="9" customFormat="1" ht="19.649999999999999" customHeight="1" x14ac:dyDescent="0.2">
      <c r="A17" s="233"/>
      <c r="B17" s="140" t="s">
        <v>67</v>
      </c>
      <c r="C17" s="141"/>
      <c r="D17" s="141"/>
      <c r="E17" s="141"/>
      <c r="F17" s="141"/>
      <c r="G17" s="142"/>
      <c r="H17" s="238"/>
      <c r="I17" s="238"/>
      <c r="J17" s="238"/>
      <c r="K17" s="238"/>
      <c r="L17" s="238"/>
      <c r="M17" s="345"/>
      <c r="N17" s="345"/>
      <c r="O17" s="345"/>
      <c r="P17" s="345"/>
      <c r="Q17" s="345"/>
      <c r="R17" s="345"/>
      <c r="S17" s="238"/>
      <c r="T17" s="238"/>
      <c r="U17" s="238"/>
      <c r="V17" s="238"/>
      <c r="W17" s="232" t="s">
        <v>53</v>
      </c>
      <c r="X17" s="232"/>
      <c r="Y17" s="232"/>
      <c r="Z17" s="232"/>
      <c r="AA17" s="350" t="s">
        <v>239</v>
      </c>
      <c r="AB17" s="351"/>
      <c r="AC17" s="352"/>
      <c r="AD17" s="17"/>
      <c r="AE17" s="17"/>
      <c r="AF17" s="17"/>
    </row>
    <row r="18" spans="1:32" s="9" customFormat="1" ht="19.649999999999999" customHeight="1" x14ac:dyDescent="0.2">
      <c r="A18" s="234"/>
      <c r="B18" s="240">
        <f>VLOOKUP(B16,$AI$13:$AJ$15,2,FALSE)</f>
        <v>0</v>
      </c>
      <c r="C18" s="241"/>
      <c r="D18" s="346">
        <f>VLOOKUP(D16,$AK$13:$AL$16,2,FALSE)</f>
        <v>0</v>
      </c>
      <c r="E18" s="347"/>
      <c r="F18" s="347"/>
      <c r="G18" s="348"/>
      <c r="H18" s="239"/>
      <c r="I18" s="239"/>
      <c r="J18" s="239"/>
      <c r="K18" s="239"/>
      <c r="L18" s="239"/>
      <c r="M18" s="374"/>
      <c r="N18" s="374"/>
      <c r="O18" s="374"/>
      <c r="P18" s="374"/>
      <c r="Q18" s="374"/>
      <c r="R18" s="374"/>
      <c r="S18" s="239"/>
      <c r="T18" s="239"/>
      <c r="U18" s="239"/>
      <c r="V18" s="239"/>
      <c r="W18" s="244"/>
      <c r="X18" s="245"/>
      <c r="Y18" s="245"/>
      <c r="Z18" s="49" t="s">
        <v>95</v>
      </c>
      <c r="AA18" s="350" t="s">
        <v>239</v>
      </c>
      <c r="AB18" s="351"/>
      <c r="AC18" s="352"/>
      <c r="AD18" s="18"/>
      <c r="AE18" s="18"/>
      <c r="AF18" s="18"/>
    </row>
    <row r="19" spans="1:32" s="9" customFormat="1" ht="19.649999999999999" customHeight="1" x14ac:dyDescent="0.2">
      <c r="A19" s="233">
        <v>2</v>
      </c>
      <c r="B19" s="342" t="s">
        <v>25</v>
      </c>
      <c r="C19" s="235"/>
      <c r="D19" s="342" t="s">
        <v>25</v>
      </c>
      <c r="E19" s="343"/>
      <c r="F19" s="343"/>
      <c r="G19" s="235"/>
      <c r="H19" s="238"/>
      <c r="I19" s="238"/>
      <c r="J19" s="238"/>
      <c r="K19" s="238"/>
      <c r="L19" s="238"/>
      <c r="M19" s="345"/>
      <c r="N19" s="345"/>
      <c r="O19" s="345"/>
      <c r="P19" s="345"/>
      <c r="Q19" s="345"/>
      <c r="R19" s="345"/>
      <c r="S19" s="238"/>
      <c r="T19" s="238"/>
      <c r="U19" s="238"/>
      <c r="V19" s="238"/>
      <c r="W19" s="228" t="s">
        <v>16</v>
      </c>
      <c r="X19" s="228"/>
      <c r="Y19" s="228"/>
      <c r="Z19" s="228"/>
      <c r="AA19" s="350" t="s">
        <v>239</v>
      </c>
      <c r="AB19" s="351"/>
      <c r="AC19" s="352"/>
      <c r="AD19" s="17"/>
      <c r="AE19" s="17"/>
      <c r="AF19" s="17"/>
    </row>
    <row r="20" spans="1:32" s="9" customFormat="1" ht="19.649999999999999" customHeight="1" x14ac:dyDescent="0.2">
      <c r="A20" s="233"/>
      <c r="B20" s="140" t="s">
        <v>67</v>
      </c>
      <c r="C20" s="141"/>
      <c r="D20" s="141"/>
      <c r="E20" s="141"/>
      <c r="F20" s="141"/>
      <c r="G20" s="142"/>
      <c r="H20" s="238"/>
      <c r="I20" s="238"/>
      <c r="J20" s="238"/>
      <c r="K20" s="238"/>
      <c r="L20" s="238"/>
      <c r="M20" s="345"/>
      <c r="N20" s="345"/>
      <c r="O20" s="345"/>
      <c r="P20" s="345"/>
      <c r="Q20" s="345"/>
      <c r="R20" s="345"/>
      <c r="S20" s="238"/>
      <c r="T20" s="238"/>
      <c r="U20" s="238"/>
      <c r="V20" s="238"/>
      <c r="W20" s="232" t="s">
        <v>53</v>
      </c>
      <c r="X20" s="232"/>
      <c r="Y20" s="232"/>
      <c r="Z20" s="232"/>
      <c r="AA20" s="350" t="s">
        <v>239</v>
      </c>
      <c r="AB20" s="351"/>
      <c r="AC20" s="352"/>
      <c r="AD20" s="17"/>
      <c r="AE20" s="17"/>
      <c r="AF20" s="17"/>
    </row>
    <row r="21" spans="1:32" s="9" customFormat="1" ht="19.649999999999999" customHeight="1" x14ac:dyDescent="0.2">
      <c r="A21" s="233"/>
      <c r="B21" s="204">
        <f>VLOOKUP(B19,$AI$13:$AJ$15,2,FALSE)</f>
        <v>0</v>
      </c>
      <c r="C21" s="246"/>
      <c r="D21" s="361">
        <f>VLOOKUP(D19,$AK$13:$AL$16,2,FALSE)</f>
        <v>0</v>
      </c>
      <c r="E21" s="362"/>
      <c r="F21" s="362"/>
      <c r="G21" s="208"/>
      <c r="H21" s="238"/>
      <c r="I21" s="238"/>
      <c r="J21" s="238"/>
      <c r="K21" s="238"/>
      <c r="L21" s="238"/>
      <c r="M21" s="345"/>
      <c r="N21" s="345"/>
      <c r="O21" s="345"/>
      <c r="P21" s="345"/>
      <c r="Q21" s="345"/>
      <c r="R21" s="345"/>
      <c r="S21" s="238"/>
      <c r="T21" s="238"/>
      <c r="U21" s="238"/>
      <c r="V21" s="238"/>
      <c r="W21" s="248"/>
      <c r="X21" s="249"/>
      <c r="Y21" s="249"/>
      <c r="Z21" s="48" t="s">
        <v>95</v>
      </c>
      <c r="AA21" s="350" t="s">
        <v>239</v>
      </c>
      <c r="AB21" s="351"/>
      <c r="AC21" s="352"/>
      <c r="AD21" s="18"/>
      <c r="AE21" s="18"/>
      <c r="AF21" s="18"/>
    </row>
    <row r="22" spans="1:32" s="9" customFormat="1" ht="19.649999999999999" customHeight="1" x14ac:dyDescent="0.2">
      <c r="A22" s="233">
        <v>3</v>
      </c>
      <c r="B22" s="342" t="s">
        <v>25</v>
      </c>
      <c r="C22" s="235"/>
      <c r="D22" s="342" t="s">
        <v>25</v>
      </c>
      <c r="E22" s="343"/>
      <c r="F22" s="343"/>
      <c r="G22" s="235"/>
      <c r="H22" s="238"/>
      <c r="I22" s="238"/>
      <c r="J22" s="238"/>
      <c r="K22" s="238"/>
      <c r="L22" s="238"/>
      <c r="M22" s="345"/>
      <c r="N22" s="345"/>
      <c r="O22" s="345"/>
      <c r="P22" s="345"/>
      <c r="Q22" s="345"/>
      <c r="R22" s="345"/>
      <c r="S22" s="238"/>
      <c r="T22" s="238"/>
      <c r="U22" s="238"/>
      <c r="V22" s="238"/>
      <c r="W22" s="228" t="s">
        <v>16</v>
      </c>
      <c r="X22" s="228"/>
      <c r="Y22" s="228"/>
      <c r="Z22" s="228"/>
      <c r="AA22" s="350" t="s">
        <v>239</v>
      </c>
      <c r="AB22" s="351"/>
      <c r="AC22" s="352"/>
      <c r="AD22" s="17"/>
      <c r="AE22" s="17"/>
      <c r="AF22" s="17"/>
    </row>
    <row r="23" spans="1:32" s="9" customFormat="1" ht="19.649999999999999" customHeight="1" x14ac:dyDescent="0.2">
      <c r="A23" s="233"/>
      <c r="B23" s="140" t="s">
        <v>67</v>
      </c>
      <c r="C23" s="141"/>
      <c r="D23" s="141"/>
      <c r="E23" s="141"/>
      <c r="F23" s="141"/>
      <c r="G23" s="142"/>
      <c r="H23" s="238"/>
      <c r="I23" s="238"/>
      <c r="J23" s="238"/>
      <c r="K23" s="238"/>
      <c r="L23" s="238"/>
      <c r="M23" s="345"/>
      <c r="N23" s="345"/>
      <c r="O23" s="345"/>
      <c r="P23" s="345"/>
      <c r="Q23" s="345"/>
      <c r="R23" s="345"/>
      <c r="S23" s="238"/>
      <c r="T23" s="238"/>
      <c r="U23" s="238"/>
      <c r="V23" s="238"/>
      <c r="W23" s="232" t="s">
        <v>53</v>
      </c>
      <c r="X23" s="232"/>
      <c r="Y23" s="232"/>
      <c r="Z23" s="232"/>
      <c r="AA23" s="350" t="s">
        <v>239</v>
      </c>
      <c r="AB23" s="351"/>
      <c r="AC23" s="352"/>
      <c r="AD23" s="17"/>
      <c r="AE23" s="17"/>
      <c r="AF23" s="17"/>
    </row>
    <row r="24" spans="1:32" s="9" customFormat="1" ht="19.649999999999999" customHeight="1" x14ac:dyDescent="0.2">
      <c r="A24" s="233"/>
      <c r="B24" s="204">
        <f>VLOOKUP(B22,$AI$13:$AJ$15,2,FALSE)</f>
        <v>0</v>
      </c>
      <c r="C24" s="246"/>
      <c r="D24" s="361">
        <f>VLOOKUP(D22,$AK$13:$AL$16,2,FALSE)</f>
        <v>0</v>
      </c>
      <c r="E24" s="362"/>
      <c r="F24" s="362"/>
      <c r="G24" s="208"/>
      <c r="H24" s="238"/>
      <c r="I24" s="238"/>
      <c r="J24" s="238"/>
      <c r="K24" s="238"/>
      <c r="L24" s="238"/>
      <c r="M24" s="345"/>
      <c r="N24" s="345"/>
      <c r="O24" s="345"/>
      <c r="P24" s="345"/>
      <c r="Q24" s="345"/>
      <c r="R24" s="345"/>
      <c r="S24" s="238"/>
      <c r="T24" s="238"/>
      <c r="U24" s="238"/>
      <c r="V24" s="238"/>
      <c r="W24" s="248"/>
      <c r="X24" s="249"/>
      <c r="Y24" s="249"/>
      <c r="Z24" s="48" t="s">
        <v>95</v>
      </c>
      <c r="AA24" s="350" t="s">
        <v>239</v>
      </c>
      <c r="AB24" s="351"/>
      <c r="AC24" s="352"/>
      <c r="AD24" s="18"/>
      <c r="AE24" s="18"/>
      <c r="AF24" s="18"/>
    </row>
    <row r="25" spans="1:32" s="9" customFormat="1" ht="19.649999999999999" customHeight="1" x14ac:dyDescent="0.2">
      <c r="A25" s="233">
        <v>4</v>
      </c>
      <c r="B25" s="342" t="s">
        <v>25</v>
      </c>
      <c r="C25" s="235"/>
      <c r="D25" s="342" t="s">
        <v>25</v>
      </c>
      <c r="E25" s="343"/>
      <c r="F25" s="343"/>
      <c r="G25" s="235"/>
      <c r="H25" s="238"/>
      <c r="I25" s="238"/>
      <c r="J25" s="238"/>
      <c r="K25" s="238"/>
      <c r="L25" s="238"/>
      <c r="M25" s="345"/>
      <c r="N25" s="345"/>
      <c r="O25" s="345"/>
      <c r="P25" s="345"/>
      <c r="Q25" s="345"/>
      <c r="R25" s="345"/>
      <c r="S25" s="238"/>
      <c r="T25" s="238"/>
      <c r="U25" s="238"/>
      <c r="V25" s="238"/>
      <c r="W25" s="228" t="s">
        <v>16</v>
      </c>
      <c r="X25" s="228"/>
      <c r="Y25" s="228"/>
      <c r="Z25" s="228"/>
      <c r="AA25" s="350" t="s">
        <v>239</v>
      </c>
      <c r="AB25" s="351"/>
      <c r="AC25" s="352"/>
      <c r="AD25" s="17"/>
      <c r="AE25" s="17"/>
      <c r="AF25" s="17"/>
    </row>
    <row r="26" spans="1:32" s="9" customFormat="1" ht="19.649999999999999" customHeight="1" x14ac:dyDescent="0.2">
      <c r="A26" s="233"/>
      <c r="B26" s="140" t="s">
        <v>67</v>
      </c>
      <c r="C26" s="141"/>
      <c r="D26" s="141"/>
      <c r="E26" s="141"/>
      <c r="F26" s="141"/>
      <c r="G26" s="142"/>
      <c r="H26" s="238"/>
      <c r="I26" s="238"/>
      <c r="J26" s="238"/>
      <c r="K26" s="238"/>
      <c r="L26" s="238"/>
      <c r="M26" s="345"/>
      <c r="N26" s="345"/>
      <c r="O26" s="345"/>
      <c r="P26" s="345"/>
      <c r="Q26" s="345"/>
      <c r="R26" s="345"/>
      <c r="S26" s="238"/>
      <c r="T26" s="238"/>
      <c r="U26" s="238"/>
      <c r="V26" s="238"/>
      <c r="W26" s="232" t="s">
        <v>53</v>
      </c>
      <c r="X26" s="232"/>
      <c r="Y26" s="232"/>
      <c r="Z26" s="232"/>
      <c r="AA26" s="350" t="s">
        <v>239</v>
      </c>
      <c r="AB26" s="351"/>
      <c r="AC26" s="352"/>
      <c r="AD26" s="17"/>
      <c r="AE26" s="17"/>
      <c r="AF26" s="17"/>
    </row>
    <row r="27" spans="1:32" s="9" customFormat="1" ht="19.649999999999999" customHeight="1" x14ac:dyDescent="0.2">
      <c r="A27" s="233"/>
      <c r="B27" s="204">
        <f>VLOOKUP(B25,$AI$13:$AJ$15,2,FALSE)</f>
        <v>0</v>
      </c>
      <c r="C27" s="246"/>
      <c r="D27" s="361">
        <f>VLOOKUP(D25,$AK$13:$AL$16,2,FALSE)</f>
        <v>0</v>
      </c>
      <c r="E27" s="362"/>
      <c r="F27" s="362"/>
      <c r="G27" s="208"/>
      <c r="H27" s="238"/>
      <c r="I27" s="238"/>
      <c r="J27" s="238"/>
      <c r="K27" s="238"/>
      <c r="L27" s="238"/>
      <c r="M27" s="345"/>
      <c r="N27" s="345"/>
      <c r="O27" s="345"/>
      <c r="P27" s="345"/>
      <c r="Q27" s="345"/>
      <c r="R27" s="345"/>
      <c r="S27" s="238"/>
      <c r="T27" s="238"/>
      <c r="U27" s="238"/>
      <c r="V27" s="238"/>
      <c r="W27" s="248"/>
      <c r="X27" s="249"/>
      <c r="Y27" s="249"/>
      <c r="Z27" s="48" t="s">
        <v>95</v>
      </c>
      <c r="AA27" s="350" t="s">
        <v>239</v>
      </c>
      <c r="AB27" s="351"/>
      <c r="AC27" s="352"/>
      <c r="AD27" s="18"/>
      <c r="AE27" s="18"/>
      <c r="AF27" s="18"/>
    </row>
    <row r="28" spans="1:32" s="9" customFormat="1" ht="19.649999999999999" customHeight="1" x14ac:dyDescent="0.2">
      <c r="A28" s="233">
        <v>5</v>
      </c>
      <c r="B28" s="342" t="s">
        <v>25</v>
      </c>
      <c r="C28" s="235"/>
      <c r="D28" s="342" t="s">
        <v>25</v>
      </c>
      <c r="E28" s="343"/>
      <c r="F28" s="343"/>
      <c r="G28" s="235"/>
      <c r="H28" s="238"/>
      <c r="I28" s="238"/>
      <c r="J28" s="238"/>
      <c r="K28" s="238"/>
      <c r="L28" s="238"/>
      <c r="M28" s="345"/>
      <c r="N28" s="345"/>
      <c r="O28" s="345"/>
      <c r="P28" s="345"/>
      <c r="Q28" s="345"/>
      <c r="R28" s="345"/>
      <c r="S28" s="238"/>
      <c r="T28" s="238"/>
      <c r="U28" s="238"/>
      <c r="V28" s="238"/>
      <c r="W28" s="228" t="s">
        <v>16</v>
      </c>
      <c r="X28" s="228"/>
      <c r="Y28" s="228"/>
      <c r="Z28" s="228"/>
      <c r="AA28" s="350" t="s">
        <v>239</v>
      </c>
      <c r="AB28" s="351"/>
      <c r="AC28" s="352"/>
      <c r="AD28" s="17"/>
      <c r="AE28" s="17"/>
      <c r="AF28" s="17"/>
    </row>
    <row r="29" spans="1:32" s="9" customFormat="1" ht="19.649999999999999" customHeight="1" x14ac:dyDescent="0.2">
      <c r="A29" s="233"/>
      <c r="B29" s="140" t="s">
        <v>67</v>
      </c>
      <c r="C29" s="141"/>
      <c r="D29" s="141"/>
      <c r="E29" s="141"/>
      <c r="F29" s="141"/>
      <c r="G29" s="142"/>
      <c r="H29" s="238"/>
      <c r="I29" s="238"/>
      <c r="J29" s="238"/>
      <c r="K29" s="238"/>
      <c r="L29" s="238"/>
      <c r="M29" s="345"/>
      <c r="N29" s="345"/>
      <c r="O29" s="345"/>
      <c r="P29" s="345"/>
      <c r="Q29" s="345"/>
      <c r="R29" s="345"/>
      <c r="S29" s="238"/>
      <c r="T29" s="238"/>
      <c r="U29" s="238"/>
      <c r="V29" s="238"/>
      <c r="W29" s="232" t="s">
        <v>53</v>
      </c>
      <c r="X29" s="232"/>
      <c r="Y29" s="232"/>
      <c r="Z29" s="232"/>
      <c r="AA29" s="350" t="s">
        <v>239</v>
      </c>
      <c r="AB29" s="351"/>
      <c r="AC29" s="352"/>
      <c r="AD29" s="17"/>
      <c r="AE29" s="17"/>
      <c r="AF29" s="17"/>
    </row>
    <row r="30" spans="1:32" s="9" customFormat="1" ht="19.649999999999999" customHeight="1" thickBot="1" x14ac:dyDescent="0.25">
      <c r="A30" s="341"/>
      <c r="B30" s="240">
        <f>VLOOKUP(B28,$AI$13:$AJ$15,2,FALSE)</f>
        <v>0</v>
      </c>
      <c r="C30" s="241"/>
      <c r="D30" s="346">
        <f>VLOOKUP(D28,$AK$13:$AL$16,2,FALSE)</f>
        <v>0</v>
      </c>
      <c r="E30" s="347"/>
      <c r="F30" s="347"/>
      <c r="G30" s="348"/>
      <c r="H30" s="239"/>
      <c r="I30" s="239"/>
      <c r="J30" s="344"/>
      <c r="K30" s="344"/>
      <c r="L30" s="344"/>
      <c r="M30" s="349"/>
      <c r="N30" s="349"/>
      <c r="O30" s="349"/>
      <c r="P30" s="349"/>
      <c r="Q30" s="349"/>
      <c r="R30" s="349"/>
      <c r="S30" s="344"/>
      <c r="T30" s="344"/>
      <c r="U30" s="344"/>
      <c r="V30" s="344"/>
      <c r="W30" s="353"/>
      <c r="X30" s="354"/>
      <c r="Y30" s="354"/>
      <c r="Z30" s="76" t="s">
        <v>95</v>
      </c>
      <c r="AA30" s="355" t="s">
        <v>239</v>
      </c>
      <c r="AB30" s="356"/>
      <c r="AC30" s="357"/>
      <c r="AD30" s="18"/>
      <c r="AE30" s="18"/>
      <c r="AF30" s="18"/>
    </row>
    <row r="31" spans="1:32" s="9" customFormat="1" ht="19.649999999999999" customHeight="1" x14ac:dyDescent="0.2">
      <c r="A31" s="327" t="s">
        <v>63</v>
      </c>
      <c r="B31" s="329" t="s">
        <v>57</v>
      </c>
      <c r="C31" s="329"/>
      <c r="D31" s="329"/>
      <c r="E31" s="329"/>
      <c r="F31" s="329" t="s">
        <v>58</v>
      </c>
      <c r="G31" s="329"/>
      <c r="H31" s="329"/>
      <c r="I31" s="329"/>
      <c r="J31" s="330" t="s">
        <v>59</v>
      </c>
      <c r="K31" s="330"/>
      <c r="L31" s="330"/>
      <c r="M31" s="330"/>
      <c r="N31" s="330" t="s">
        <v>60</v>
      </c>
      <c r="O31" s="330"/>
      <c r="P31" s="330"/>
      <c r="Q31" s="330"/>
      <c r="R31" s="330" t="s">
        <v>61</v>
      </c>
      <c r="S31" s="330"/>
      <c r="T31" s="330"/>
      <c r="U31" s="330"/>
      <c r="V31" s="358" t="s">
        <v>64</v>
      </c>
      <c r="W31" s="359"/>
      <c r="X31" s="359"/>
      <c r="Y31" s="359"/>
      <c r="Z31" s="359"/>
      <c r="AA31" s="359"/>
      <c r="AB31" s="359"/>
      <c r="AC31" s="360"/>
      <c r="AD31" s="18"/>
      <c r="AE31" s="18"/>
    </row>
    <row r="32" spans="1:32" s="9" customFormat="1" ht="19.649999999999999" customHeight="1" x14ac:dyDescent="0.2">
      <c r="A32" s="328"/>
      <c r="B32" s="324" t="s">
        <v>56</v>
      </c>
      <c r="C32" s="324"/>
      <c r="D32" s="325">
        <v>4</v>
      </c>
      <c r="E32" s="326"/>
      <c r="F32" s="324" t="s">
        <v>56</v>
      </c>
      <c r="G32" s="324"/>
      <c r="H32" s="325">
        <v>4</v>
      </c>
      <c r="I32" s="326"/>
      <c r="J32" s="324" t="s">
        <v>56</v>
      </c>
      <c r="K32" s="324"/>
      <c r="L32" s="325">
        <v>4</v>
      </c>
      <c r="M32" s="326"/>
      <c r="N32" s="324" t="s">
        <v>56</v>
      </c>
      <c r="O32" s="324"/>
      <c r="P32" s="325">
        <v>4</v>
      </c>
      <c r="Q32" s="326"/>
      <c r="R32" s="324" t="s">
        <v>56</v>
      </c>
      <c r="S32" s="324"/>
      <c r="T32" s="325">
        <v>4</v>
      </c>
      <c r="U32" s="326"/>
      <c r="V32" s="332">
        <f>SUM(B33:U34)</f>
        <v>0</v>
      </c>
      <c r="W32" s="333"/>
      <c r="X32" s="333"/>
      <c r="Y32" s="333"/>
      <c r="Z32" s="333"/>
      <c r="AA32" s="333"/>
      <c r="AB32" s="333"/>
      <c r="AC32" s="334"/>
      <c r="AD32" s="18"/>
      <c r="AE32" s="18"/>
    </row>
    <row r="33" spans="1:43" s="9" customFormat="1" ht="18" customHeight="1" x14ac:dyDescent="0.2">
      <c r="A33" s="328"/>
      <c r="B33" s="331">
        <f>D32*B18*D18</f>
        <v>0</v>
      </c>
      <c r="C33" s="331"/>
      <c r="D33" s="331"/>
      <c r="E33" s="331"/>
      <c r="F33" s="331">
        <f>H32*B21*D21</f>
        <v>0</v>
      </c>
      <c r="G33" s="331"/>
      <c r="H33" s="331"/>
      <c r="I33" s="331"/>
      <c r="J33" s="331">
        <f>L32*B24*D24</f>
        <v>0</v>
      </c>
      <c r="K33" s="331"/>
      <c r="L33" s="331"/>
      <c r="M33" s="331"/>
      <c r="N33" s="331">
        <f>P32*B27*D27</f>
        <v>0</v>
      </c>
      <c r="O33" s="331"/>
      <c r="P33" s="331"/>
      <c r="Q33" s="331"/>
      <c r="R33" s="331">
        <f>T32*B30*D30</f>
        <v>0</v>
      </c>
      <c r="S33" s="331"/>
      <c r="T33" s="331"/>
      <c r="U33" s="331"/>
      <c r="V33" s="335"/>
      <c r="W33" s="336"/>
      <c r="X33" s="336"/>
      <c r="Y33" s="336"/>
      <c r="Z33" s="336"/>
      <c r="AA33" s="336"/>
      <c r="AB33" s="336"/>
      <c r="AC33" s="337"/>
      <c r="AD33" s="18"/>
      <c r="AE33" s="18"/>
    </row>
    <row r="34" spans="1:43" s="9" customFormat="1" ht="18" customHeight="1" x14ac:dyDescent="0.2">
      <c r="A34" s="328"/>
      <c r="B34" s="331"/>
      <c r="C34" s="331"/>
      <c r="D34" s="331"/>
      <c r="E34" s="331"/>
      <c r="F34" s="331"/>
      <c r="G34" s="331"/>
      <c r="H34" s="331"/>
      <c r="I34" s="331"/>
      <c r="J34" s="331"/>
      <c r="K34" s="331"/>
      <c r="L34" s="331"/>
      <c r="M34" s="331"/>
      <c r="N34" s="331"/>
      <c r="O34" s="331"/>
      <c r="P34" s="331"/>
      <c r="Q34" s="331"/>
      <c r="R34" s="331"/>
      <c r="S34" s="331"/>
      <c r="T34" s="331"/>
      <c r="U34" s="331"/>
      <c r="V34" s="338"/>
      <c r="W34" s="339"/>
      <c r="X34" s="339"/>
      <c r="Y34" s="339"/>
      <c r="Z34" s="339"/>
      <c r="AA34" s="339"/>
      <c r="AB34" s="339"/>
      <c r="AC34" s="340"/>
      <c r="AD34" s="18"/>
      <c r="AE34" s="18"/>
      <c r="AH34" s="7"/>
      <c r="AI34" s="7"/>
      <c r="AJ34" s="7"/>
      <c r="AK34" s="7"/>
      <c r="AL34" s="7"/>
      <c r="AM34" s="7"/>
      <c r="AN34" s="7"/>
      <c r="AO34" s="7"/>
      <c r="AP34" s="7"/>
    </row>
    <row r="35" spans="1:43" s="9" customFormat="1" ht="17.399999999999999" customHeight="1" x14ac:dyDescent="0.2">
      <c r="A35" s="320" t="s">
        <v>65</v>
      </c>
      <c r="B35" s="321" t="s">
        <v>124</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3"/>
      <c r="AD35" s="18"/>
      <c r="AE35" s="18"/>
      <c r="AF35" s="18"/>
      <c r="AI35" s="7"/>
      <c r="AJ35" s="7"/>
      <c r="AK35" s="7"/>
      <c r="AL35" s="7"/>
      <c r="AM35" s="7"/>
      <c r="AN35" s="7"/>
      <c r="AO35" s="7"/>
      <c r="AP35" s="7"/>
      <c r="AQ35" s="7"/>
    </row>
    <row r="36" spans="1:43" s="9" customFormat="1" ht="17.399999999999999" customHeight="1" x14ac:dyDescent="0.2">
      <c r="A36" s="320"/>
      <c r="B36" s="176" t="s">
        <v>144</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8"/>
      <c r="AD36" s="18"/>
      <c r="AE36" s="18"/>
      <c r="AF36" s="18"/>
      <c r="AI36" s="7"/>
      <c r="AJ36" s="7"/>
      <c r="AK36" s="7"/>
      <c r="AL36" s="7"/>
      <c r="AM36" s="7"/>
      <c r="AN36" s="7"/>
      <c r="AO36" s="7"/>
      <c r="AP36" s="7"/>
      <c r="AQ36" s="7"/>
    </row>
    <row r="37" spans="1:43" ht="17.399999999999999" customHeight="1" x14ac:dyDescent="0.2">
      <c r="A37" s="320"/>
      <c r="B37" s="276" t="s">
        <v>97</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row>
    <row r="38" spans="1:43" ht="17.399999999999999" customHeight="1" x14ac:dyDescent="0.2">
      <c r="A38" s="320"/>
      <c r="B38" s="276" t="s">
        <v>242</v>
      </c>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row>
    <row r="39" spans="1:43" ht="17.399999999999999" customHeight="1" x14ac:dyDescent="0.2">
      <c r="A39" s="320"/>
      <c r="B39" s="276"/>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8"/>
    </row>
    <row r="40" spans="1:43" ht="19.649999999999999" customHeight="1" x14ac:dyDescent="0.2">
      <c r="A40" s="320"/>
      <c r="B40" s="317"/>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9"/>
    </row>
    <row r="41" spans="1:43" ht="12.75" customHeight="1" x14ac:dyDescent="0.2">
      <c r="A41" s="77"/>
      <c r="B41" s="77"/>
      <c r="C41" s="77"/>
      <c r="D41" s="77"/>
      <c r="E41" s="77"/>
      <c r="F41" s="1"/>
      <c r="G41" s="1"/>
      <c r="H41" s="1"/>
      <c r="I41" s="1"/>
      <c r="J41" s="1"/>
      <c r="K41" s="1"/>
      <c r="L41" s="1"/>
      <c r="M41" s="1"/>
      <c r="N41" s="1"/>
      <c r="O41" s="1"/>
      <c r="P41" s="1"/>
      <c r="Q41" s="1"/>
      <c r="R41" s="1"/>
      <c r="S41" s="1"/>
      <c r="T41" s="1"/>
      <c r="U41" s="1"/>
      <c r="V41" s="1"/>
      <c r="W41" s="1"/>
      <c r="X41" s="1"/>
      <c r="Y41" s="1"/>
      <c r="Z41" s="1"/>
      <c r="AA41" s="1"/>
      <c r="AB41" s="1"/>
      <c r="AC41" s="1"/>
    </row>
    <row r="42" spans="1:43" ht="12.75" customHeight="1" x14ac:dyDescent="0.2">
      <c r="A42" s="17"/>
      <c r="B42" s="17"/>
      <c r="C42" s="17"/>
      <c r="D42" s="17"/>
      <c r="E42" s="17"/>
    </row>
  </sheetData>
  <sheetProtection selectLockedCells="1"/>
  <mergeCells count="170">
    <mergeCell ref="M2:X2"/>
    <mergeCell ref="Z2:AB2"/>
    <mergeCell ref="A1:AC1"/>
    <mergeCell ref="A6:J6"/>
    <mergeCell ref="A7:J7"/>
    <mergeCell ref="AA6:AB6"/>
    <mergeCell ref="AA7:AB7"/>
    <mergeCell ref="N6:T6"/>
    <mergeCell ref="N7:T7"/>
    <mergeCell ref="A4:B4"/>
    <mergeCell ref="C4:M4"/>
    <mergeCell ref="N4:O4"/>
    <mergeCell ref="P4:U4"/>
    <mergeCell ref="V4:Y4"/>
    <mergeCell ref="Z4:AB4"/>
    <mergeCell ref="A3:B3"/>
    <mergeCell ref="C3:M3"/>
    <mergeCell ref="N3:Q3"/>
    <mergeCell ref="R3:Y3"/>
    <mergeCell ref="AA3:AB3"/>
    <mergeCell ref="AA9:AC9"/>
    <mergeCell ref="B10:C12"/>
    <mergeCell ref="D10:G12"/>
    <mergeCell ref="M10:R11"/>
    <mergeCell ref="S10:V12"/>
    <mergeCell ref="W10:Z10"/>
    <mergeCell ref="AA10:AC10"/>
    <mergeCell ref="W11:Z11"/>
    <mergeCell ref="AA11:AC11"/>
    <mergeCell ref="M12:R12"/>
    <mergeCell ref="AA12:AC12"/>
    <mergeCell ref="A9:A12"/>
    <mergeCell ref="B9:C9"/>
    <mergeCell ref="D9:G9"/>
    <mergeCell ref="H9:L12"/>
    <mergeCell ref="M9:R9"/>
    <mergeCell ref="S13:V15"/>
    <mergeCell ref="W13:Z13"/>
    <mergeCell ref="AA13:AC13"/>
    <mergeCell ref="B14:G14"/>
    <mergeCell ref="M14:R14"/>
    <mergeCell ref="W14:Z14"/>
    <mergeCell ref="AA14:AC14"/>
    <mergeCell ref="B15:C15"/>
    <mergeCell ref="D15:G15"/>
    <mergeCell ref="M15:R15"/>
    <mergeCell ref="W15:Y15"/>
    <mergeCell ref="AA15:AC15"/>
    <mergeCell ref="A13:A15"/>
    <mergeCell ref="B13:C13"/>
    <mergeCell ref="D13:G13"/>
    <mergeCell ref="H13:L15"/>
    <mergeCell ref="M13:R13"/>
    <mergeCell ref="S9:Z9"/>
    <mergeCell ref="W12:Z12"/>
    <mergeCell ref="W16:Z16"/>
    <mergeCell ref="AA16:AC16"/>
    <mergeCell ref="B17:G17"/>
    <mergeCell ref="M17:R17"/>
    <mergeCell ref="W17:Z17"/>
    <mergeCell ref="AA17:AC17"/>
    <mergeCell ref="A16:A18"/>
    <mergeCell ref="B16:C16"/>
    <mergeCell ref="D16:G16"/>
    <mergeCell ref="H16:L18"/>
    <mergeCell ref="M16:R16"/>
    <mergeCell ref="S16:V18"/>
    <mergeCell ref="B18:C18"/>
    <mergeCell ref="D18:G18"/>
    <mergeCell ref="M18:R18"/>
    <mergeCell ref="W18:Y18"/>
    <mergeCell ref="AA18:AC18"/>
    <mergeCell ref="A19:A21"/>
    <mergeCell ref="B19:C19"/>
    <mergeCell ref="D19:G19"/>
    <mergeCell ref="H19:L21"/>
    <mergeCell ref="M19:R19"/>
    <mergeCell ref="S19:V21"/>
    <mergeCell ref="W19:Z19"/>
    <mergeCell ref="AA19:AC19"/>
    <mergeCell ref="B20:G20"/>
    <mergeCell ref="M20:R20"/>
    <mergeCell ref="W20:Z20"/>
    <mergeCell ref="AA20:AC20"/>
    <mergeCell ref="B21:C21"/>
    <mergeCell ref="D21:G21"/>
    <mergeCell ref="M21:R21"/>
    <mergeCell ref="W21:Y21"/>
    <mergeCell ref="AA21:AC21"/>
    <mergeCell ref="W22:Z22"/>
    <mergeCell ref="AA22:AC22"/>
    <mergeCell ref="B23:G23"/>
    <mergeCell ref="M23:R23"/>
    <mergeCell ref="W23:Z23"/>
    <mergeCell ref="AA23:AC23"/>
    <mergeCell ref="A22:A24"/>
    <mergeCell ref="B22:C22"/>
    <mergeCell ref="D22:G22"/>
    <mergeCell ref="H22:L24"/>
    <mergeCell ref="M22:R22"/>
    <mergeCell ref="S22:V24"/>
    <mergeCell ref="B24:C24"/>
    <mergeCell ref="D24:G24"/>
    <mergeCell ref="M24:R24"/>
    <mergeCell ref="W24:Y24"/>
    <mergeCell ref="AA24:AC24"/>
    <mergeCell ref="A25:A27"/>
    <mergeCell ref="B25:C25"/>
    <mergeCell ref="D25:G25"/>
    <mergeCell ref="H25:L27"/>
    <mergeCell ref="M25:R25"/>
    <mergeCell ref="S25:V27"/>
    <mergeCell ref="W25:Z25"/>
    <mergeCell ref="AA25:AC25"/>
    <mergeCell ref="B26:G26"/>
    <mergeCell ref="M26:R26"/>
    <mergeCell ref="W26:Z26"/>
    <mergeCell ref="AA26:AC26"/>
    <mergeCell ref="B27:C27"/>
    <mergeCell ref="D27:G27"/>
    <mergeCell ref="M27:R27"/>
    <mergeCell ref="W27:Y27"/>
    <mergeCell ref="AA27:AC27"/>
    <mergeCell ref="F33:I34"/>
    <mergeCell ref="J33:M34"/>
    <mergeCell ref="N33:Q34"/>
    <mergeCell ref="R33:U34"/>
    <mergeCell ref="V32:AC34"/>
    <mergeCell ref="A28:A30"/>
    <mergeCell ref="B28:C28"/>
    <mergeCell ref="D28:G28"/>
    <mergeCell ref="H28:L30"/>
    <mergeCell ref="M28:R28"/>
    <mergeCell ref="S28:V30"/>
    <mergeCell ref="B30:C30"/>
    <mergeCell ref="D30:G30"/>
    <mergeCell ref="M30:R30"/>
    <mergeCell ref="W28:Z28"/>
    <mergeCell ref="AA28:AC28"/>
    <mergeCell ref="B29:G29"/>
    <mergeCell ref="M29:R29"/>
    <mergeCell ref="W29:Z29"/>
    <mergeCell ref="AA29:AC29"/>
    <mergeCell ref="W30:Y30"/>
    <mergeCell ref="AA30:AC30"/>
    <mergeCell ref="V31:AC31"/>
    <mergeCell ref="B37:AC37"/>
    <mergeCell ref="B38:AC38"/>
    <mergeCell ref="B39:AC39"/>
    <mergeCell ref="B40:AC40"/>
    <mergeCell ref="A35:A40"/>
    <mergeCell ref="B35:AC35"/>
    <mergeCell ref="B36:AC36"/>
    <mergeCell ref="N32:O32"/>
    <mergeCell ref="P32:Q32"/>
    <mergeCell ref="R32:S32"/>
    <mergeCell ref="T32:U32"/>
    <mergeCell ref="B32:C32"/>
    <mergeCell ref="D32:E32"/>
    <mergeCell ref="F32:G32"/>
    <mergeCell ref="H32:I32"/>
    <mergeCell ref="J32:K32"/>
    <mergeCell ref="L32:M32"/>
    <mergeCell ref="A31:A34"/>
    <mergeCell ref="B31:E31"/>
    <mergeCell ref="F31:I31"/>
    <mergeCell ref="J31:M31"/>
    <mergeCell ref="N31:Q31"/>
    <mergeCell ref="R31:U31"/>
    <mergeCell ref="B33:E34"/>
  </mergeCells>
  <phoneticPr fontId="1"/>
  <dataValidations count="3">
    <dataValidation type="list" allowBlank="1" showInputMessage="1" showErrorMessage="1" sqref="D16:G16 D13:G13 D19:G19 D22:G22 D25:G25 D28:G28" xr:uid="{00000000-0002-0000-0200-000000000000}">
      <formula1>$AK$13:$AK$16</formula1>
    </dataValidation>
    <dataValidation type="list" allowBlank="1" showInputMessage="1" showErrorMessage="1" sqref="B13:C13 B16:C16 B19:C19 B22:C22 B25:C25 B28:C28" xr:uid="{00000000-0002-0000-0200-000001000000}">
      <formula1>$AI$13:$AI$15</formula1>
    </dataValidation>
    <dataValidation type="list" allowBlank="1" showInputMessage="1" showErrorMessage="1" sqref="Z2:AB2" xr:uid="{00000000-0002-0000-0200-000002000000}">
      <formula1>"有,無"</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41"/>
  <sheetViews>
    <sheetView showGridLines="0" tabSelected="1" view="pageBreakPreview" topLeftCell="A10" zoomScaleNormal="100" zoomScaleSheetLayoutView="100" workbookViewId="0">
      <selection activeCell="E12" sqref="E12"/>
    </sheetView>
  </sheetViews>
  <sheetFormatPr defaultColWidth="13" defaultRowHeight="12" x14ac:dyDescent="0.2"/>
  <cols>
    <col min="1" max="15" width="3.109375" style="7" customWidth="1"/>
    <col min="16" max="16" width="3" style="7" customWidth="1"/>
    <col min="17" max="28" width="3.109375" style="7" customWidth="1"/>
    <col min="29" max="29" width="4.33203125" style="7" customWidth="1"/>
    <col min="30" max="33" width="2.109375" style="7" customWidth="1"/>
    <col min="34" max="34" width="11.44140625" style="7" customWidth="1"/>
    <col min="35" max="35" width="14.44140625" style="7" customWidth="1"/>
    <col min="36" max="36" width="10.44140625" style="7" customWidth="1"/>
    <col min="37" max="37" width="9.44140625" style="7" customWidth="1"/>
    <col min="38" max="38" width="13" style="7" customWidth="1"/>
    <col min="39" max="39" width="9.44140625" style="7" customWidth="1"/>
    <col min="40" max="40" width="13.6640625" style="7" customWidth="1"/>
    <col min="41" max="41" width="30.44140625" style="7" customWidth="1"/>
    <col min="42" max="51" width="13" style="7" customWidth="1"/>
    <col min="52" max="16384" width="13" style="7"/>
  </cols>
  <sheetData>
    <row r="1" spans="1:52" ht="18" customHeight="1" x14ac:dyDescent="0.2">
      <c r="A1" s="279" t="s">
        <v>177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52" ht="19.649999999999999" customHeight="1" thickBot="1" x14ac:dyDescent="0.25">
      <c r="A2" s="57" t="s">
        <v>98</v>
      </c>
      <c r="B2" s="58"/>
      <c r="C2" s="58"/>
      <c r="D2" s="58"/>
      <c r="E2" s="58"/>
      <c r="F2" s="58"/>
      <c r="G2" s="58"/>
      <c r="H2" s="58"/>
      <c r="I2" s="58"/>
      <c r="J2" s="58"/>
      <c r="K2" s="58"/>
      <c r="L2" s="58"/>
      <c r="M2" s="437"/>
      <c r="N2" s="437"/>
      <c r="O2" s="437"/>
      <c r="P2" s="437"/>
      <c r="Q2" s="437"/>
      <c r="R2" s="437"/>
      <c r="S2" s="437"/>
      <c r="T2" s="437"/>
      <c r="U2" s="437"/>
      <c r="V2" s="437"/>
      <c r="W2" s="437"/>
      <c r="X2" s="437"/>
      <c r="Y2" s="105"/>
      <c r="Z2" s="412"/>
      <c r="AA2" s="412"/>
      <c r="AB2" s="412"/>
      <c r="AC2" s="106"/>
      <c r="AD2" s="8"/>
      <c r="AE2" s="8"/>
    </row>
    <row r="3" spans="1:52" s="9" customFormat="1" ht="19.649999999999999" customHeight="1" thickBot="1" x14ac:dyDescent="0.25">
      <c r="A3" s="421" t="s">
        <v>0</v>
      </c>
      <c r="B3" s="422"/>
      <c r="C3" s="424" t="s">
        <v>100</v>
      </c>
      <c r="D3" s="424"/>
      <c r="E3" s="424"/>
      <c r="F3" s="424"/>
      <c r="G3" s="424"/>
      <c r="H3" s="424"/>
      <c r="I3" s="424"/>
      <c r="J3" s="424"/>
      <c r="K3" s="424"/>
      <c r="L3" s="424"/>
      <c r="M3" s="424"/>
      <c r="N3" s="425" t="s">
        <v>43</v>
      </c>
      <c r="O3" s="433"/>
      <c r="P3" s="433"/>
      <c r="Q3" s="426"/>
      <c r="R3" s="423" t="s">
        <v>45</v>
      </c>
      <c r="S3" s="424"/>
      <c r="T3" s="424"/>
      <c r="U3" s="424"/>
      <c r="V3" s="424"/>
      <c r="W3" s="424"/>
      <c r="X3" s="424"/>
      <c r="Y3" s="424"/>
      <c r="Z3" s="60" t="s">
        <v>46</v>
      </c>
      <c r="AA3" s="432"/>
      <c r="AB3" s="432"/>
      <c r="AC3" s="61" t="s">
        <v>47</v>
      </c>
      <c r="AD3" s="7"/>
      <c r="AE3" s="7"/>
      <c r="AF3" s="7"/>
    </row>
    <row r="4" spans="1:52" s="9" customFormat="1" ht="19.649999999999999" customHeight="1" thickBot="1" x14ac:dyDescent="0.25">
      <c r="A4" s="421" t="s">
        <v>41</v>
      </c>
      <c r="B4" s="422"/>
      <c r="C4" s="423"/>
      <c r="D4" s="424"/>
      <c r="E4" s="424"/>
      <c r="F4" s="424"/>
      <c r="G4" s="424"/>
      <c r="H4" s="424"/>
      <c r="I4" s="424"/>
      <c r="J4" s="424"/>
      <c r="K4" s="424"/>
      <c r="L4" s="424"/>
      <c r="M4" s="424"/>
      <c r="N4" s="425" t="s">
        <v>44</v>
      </c>
      <c r="O4" s="426"/>
      <c r="P4" s="423"/>
      <c r="Q4" s="424"/>
      <c r="R4" s="424"/>
      <c r="S4" s="424"/>
      <c r="T4" s="424"/>
      <c r="U4" s="427"/>
      <c r="V4" s="428" t="s">
        <v>48</v>
      </c>
      <c r="W4" s="429"/>
      <c r="X4" s="429"/>
      <c r="Y4" s="430"/>
      <c r="Z4" s="431"/>
      <c r="AA4" s="432"/>
      <c r="AB4" s="432"/>
      <c r="AC4" s="62" t="s">
        <v>50</v>
      </c>
      <c r="AD4" s="7"/>
      <c r="AE4" s="7"/>
      <c r="AF4" s="7"/>
    </row>
    <row r="5" spans="1:52" s="9" customFormat="1" ht="19.649999999999999" customHeight="1" thickBot="1" x14ac:dyDescent="0.25">
      <c r="A5" s="59" t="s">
        <v>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4"/>
      <c r="AD5" s="7"/>
      <c r="AE5" s="7"/>
      <c r="AF5" s="7"/>
    </row>
    <row r="6" spans="1:52" s="9" customFormat="1" ht="19.649999999999999" customHeight="1" thickBot="1" x14ac:dyDescent="0.25">
      <c r="A6" s="413" t="s">
        <v>88</v>
      </c>
      <c r="B6" s="414"/>
      <c r="C6" s="414"/>
      <c r="D6" s="414"/>
      <c r="E6" s="414"/>
      <c r="F6" s="414"/>
      <c r="G6" s="414"/>
      <c r="H6" s="414"/>
      <c r="I6" s="414"/>
      <c r="J6" s="414"/>
      <c r="K6" s="66" t="s">
        <v>49</v>
      </c>
      <c r="L6" s="67"/>
      <c r="M6" s="67"/>
      <c r="N6" s="419"/>
      <c r="O6" s="419"/>
      <c r="P6" s="419"/>
      <c r="Q6" s="419"/>
      <c r="R6" s="419"/>
      <c r="S6" s="419"/>
      <c r="T6" s="419"/>
      <c r="U6" s="68" t="s">
        <v>118</v>
      </c>
      <c r="V6" s="69"/>
      <c r="W6" s="68"/>
      <c r="X6" s="68"/>
      <c r="Y6" s="70"/>
      <c r="Z6" s="71" t="s">
        <v>117</v>
      </c>
      <c r="AA6" s="417"/>
      <c r="AB6" s="417"/>
      <c r="AC6" s="72" t="s">
        <v>116</v>
      </c>
      <c r="AD6" s="7"/>
      <c r="AE6" s="7"/>
      <c r="AF6" s="7"/>
      <c r="AI6" s="10"/>
      <c r="AJ6" s="11"/>
      <c r="AK6" s="12"/>
      <c r="AL6" s="13"/>
      <c r="AM6" s="14"/>
      <c r="AN6" s="13"/>
      <c r="AQ6" s="15"/>
      <c r="AR6" s="15"/>
      <c r="AS6" s="15"/>
      <c r="AT6" s="15"/>
      <c r="AU6" s="15"/>
      <c r="AV6" s="15"/>
      <c r="AW6" s="15"/>
      <c r="AX6" s="15"/>
    </row>
    <row r="7" spans="1:52" s="9" customFormat="1" ht="19.649999999999999" customHeight="1" thickBot="1" x14ac:dyDescent="0.25">
      <c r="A7" s="73" t="s">
        <v>148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5"/>
      <c r="AD7" s="7"/>
      <c r="AE7" s="7"/>
      <c r="AF7" s="7"/>
      <c r="AK7" s="14"/>
      <c r="AL7" s="13"/>
    </row>
    <row r="8" spans="1:52" s="9" customFormat="1" ht="19.649999999999999" customHeight="1" x14ac:dyDescent="0.2">
      <c r="A8" s="281" t="s">
        <v>93</v>
      </c>
      <c r="B8" s="215" t="s">
        <v>5</v>
      </c>
      <c r="C8" s="284"/>
      <c r="D8" s="215" t="s">
        <v>54</v>
      </c>
      <c r="E8" s="375"/>
      <c r="F8" s="375"/>
      <c r="G8" s="284"/>
      <c r="H8" s="376" t="s">
        <v>2</v>
      </c>
      <c r="I8" s="377"/>
      <c r="J8" s="377"/>
      <c r="K8" s="377"/>
      <c r="L8" s="378"/>
      <c r="M8" s="287" t="s">
        <v>9</v>
      </c>
      <c r="N8" s="288"/>
      <c r="O8" s="288"/>
      <c r="P8" s="288"/>
      <c r="Q8" s="288"/>
      <c r="R8" s="289"/>
      <c r="S8" s="285" t="s">
        <v>3</v>
      </c>
      <c r="T8" s="285"/>
      <c r="U8" s="285"/>
      <c r="V8" s="285"/>
      <c r="W8" s="285"/>
      <c r="X8" s="285"/>
      <c r="Y8" s="285"/>
      <c r="Z8" s="285"/>
      <c r="AA8" s="395" t="s">
        <v>13</v>
      </c>
      <c r="AB8" s="396"/>
      <c r="AC8" s="397"/>
      <c r="AD8" s="16"/>
      <c r="AE8" s="16"/>
      <c r="AK8" s="14"/>
    </row>
    <row r="9" spans="1:52" s="9" customFormat="1" ht="19.649999999999999" customHeight="1" x14ac:dyDescent="0.2">
      <c r="A9" s="282"/>
      <c r="B9" s="292" t="s">
        <v>94</v>
      </c>
      <c r="C9" s="293"/>
      <c r="D9" s="294" t="s">
        <v>77</v>
      </c>
      <c r="E9" s="398"/>
      <c r="F9" s="398"/>
      <c r="G9" s="295"/>
      <c r="H9" s="379"/>
      <c r="I9" s="380"/>
      <c r="J9" s="380"/>
      <c r="K9" s="380"/>
      <c r="L9" s="381"/>
      <c r="M9" s="300" t="s">
        <v>21</v>
      </c>
      <c r="N9" s="301"/>
      <c r="O9" s="301"/>
      <c r="P9" s="301"/>
      <c r="Q9" s="301"/>
      <c r="R9" s="302"/>
      <c r="S9" s="166" t="s">
        <v>4</v>
      </c>
      <c r="T9" s="166"/>
      <c r="U9" s="166"/>
      <c r="V9" s="166"/>
      <c r="W9" s="166" t="s">
        <v>6</v>
      </c>
      <c r="X9" s="166"/>
      <c r="Y9" s="166"/>
      <c r="Z9" s="166"/>
      <c r="AA9" s="405" t="s">
        <v>12</v>
      </c>
      <c r="AB9" s="406"/>
      <c r="AC9" s="407"/>
      <c r="AD9" s="17"/>
      <c r="AE9" s="17"/>
    </row>
    <row r="10" spans="1:52" s="9" customFormat="1" ht="19.649999999999999" customHeight="1" x14ac:dyDescent="0.2">
      <c r="A10" s="282"/>
      <c r="B10" s="292"/>
      <c r="C10" s="293"/>
      <c r="D10" s="399"/>
      <c r="E10" s="400"/>
      <c r="F10" s="400"/>
      <c r="G10" s="401"/>
      <c r="H10" s="379"/>
      <c r="I10" s="380"/>
      <c r="J10" s="380"/>
      <c r="K10" s="380"/>
      <c r="L10" s="381"/>
      <c r="M10" s="303"/>
      <c r="N10" s="304"/>
      <c r="O10" s="304"/>
      <c r="P10" s="304"/>
      <c r="Q10" s="304"/>
      <c r="R10" s="305"/>
      <c r="S10" s="166"/>
      <c r="T10" s="166"/>
      <c r="U10" s="166"/>
      <c r="V10" s="166"/>
      <c r="W10" s="166" t="s">
        <v>7</v>
      </c>
      <c r="X10" s="166"/>
      <c r="Y10" s="166"/>
      <c r="Z10" s="166"/>
      <c r="AA10" s="405" t="s">
        <v>11</v>
      </c>
      <c r="AB10" s="406"/>
      <c r="AC10" s="407"/>
      <c r="AD10" s="17"/>
      <c r="AE10" s="17"/>
    </row>
    <row r="11" spans="1:52" s="9" customFormat="1" ht="19.649999999999999" customHeight="1" thickBot="1" x14ac:dyDescent="0.25">
      <c r="A11" s="283"/>
      <c r="B11" s="294"/>
      <c r="C11" s="295"/>
      <c r="D11" s="402"/>
      <c r="E11" s="403"/>
      <c r="F11" s="403"/>
      <c r="G11" s="404"/>
      <c r="H11" s="382"/>
      <c r="I11" s="383"/>
      <c r="J11" s="383"/>
      <c r="K11" s="383"/>
      <c r="L11" s="384"/>
      <c r="M11" s="308" t="s">
        <v>27</v>
      </c>
      <c r="N11" s="309"/>
      <c r="O11" s="309"/>
      <c r="P11" s="309"/>
      <c r="Q11" s="309"/>
      <c r="R11" s="310"/>
      <c r="S11" s="286"/>
      <c r="T11" s="286"/>
      <c r="U11" s="286"/>
      <c r="V11" s="286"/>
      <c r="W11" s="286" t="s">
        <v>8</v>
      </c>
      <c r="X11" s="286"/>
      <c r="Y11" s="286"/>
      <c r="Z11" s="286"/>
      <c r="AA11" s="408" t="s">
        <v>10</v>
      </c>
      <c r="AB11" s="409"/>
      <c r="AC11" s="410"/>
      <c r="AD11" s="18"/>
      <c r="AE11" s="18"/>
      <c r="AY11" s="19"/>
    </row>
    <row r="12" spans="1:52" s="9" customFormat="1" ht="19.649999999999999" customHeight="1" x14ac:dyDescent="0.2">
      <c r="A12" s="313" t="s">
        <v>23</v>
      </c>
      <c r="B12" s="315" t="s">
        <v>17</v>
      </c>
      <c r="C12" s="262"/>
      <c r="D12" s="393" t="s">
        <v>78</v>
      </c>
      <c r="E12" s="394"/>
      <c r="F12" s="394"/>
      <c r="G12" s="315"/>
      <c r="H12" s="257" t="s">
        <v>236</v>
      </c>
      <c r="I12" s="257"/>
      <c r="J12" s="257"/>
      <c r="K12" s="257"/>
      <c r="L12" s="257"/>
      <c r="M12" s="260" t="s">
        <v>227</v>
      </c>
      <c r="N12" s="260"/>
      <c r="O12" s="260"/>
      <c r="P12" s="260"/>
      <c r="Q12" s="260"/>
      <c r="R12" s="260"/>
      <c r="S12" s="257" t="s">
        <v>228</v>
      </c>
      <c r="T12" s="257"/>
      <c r="U12" s="257"/>
      <c r="V12" s="257"/>
      <c r="W12" s="261" t="s">
        <v>245</v>
      </c>
      <c r="X12" s="261"/>
      <c r="Y12" s="261"/>
      <c r="Z12" s="261"/>
      <c r="AA12" s="385" t="s">
        <v>146</v>
      </c>
      <c r="AB12" s="386"/>
      <c r="AC12" s="387"/>
      <c r="AD12" s="17"/>
      <c r="AE12" s="17"/>
      <c r="AI12" s="20" t="s">
        <v>18</v>
      </c>
      <c r="AJ12" s="21">
        <v>1</v>
      </c>
      <c r="AK12" s="21" t="s">
        <v>52</v>
      </c>
      <c r="AL12" s="21">
        <v>1</v>
      </c>
    </row>
    <row r="13" spans="1:52" s="9" customFormat="1" ht="19.649999999999999" customHeight="1" x14ac:dyDescent="0.2">
      <c r="A13" s="233"/>
      <c r="B13" s="140" t="s">
        <v>67</v>
      </c>
      <c r="C13" s="141"/>
      <c r="D13" s="141"/>
      <c r="E13" s="141"/>
      <c r="F13" s="141"/>
      <c r="G13" s="142"/>
      <c r="H13" s="258"/>
      <c r="I13" s="258"/>
      <c r="J13" s="258"/>
      <c r="K13" s="258"/>
      <c r="L13" s="258"/>
      <c r="M13" s="264" t="s">
        <v>72</v>
      </c>
      <c r="N13" s="264"/>
      <c r="O13" s="264"/>
      <c r="P13" s="264"/>
      <c r="Q13" s="264"/>
      <c r="R13" s="264"/>
      <c r="S13" s="258"/>
      <c r="T13" s="258"/>
      <c r="U13" s="258"/>
      <c r="V13" s="258"/>
      <c r="W13" s="265" t="s">
        <v>31</v>
      </c>
      <c r="X13" s="265"/>
      <c r="Y13" s="265"/>
      <c r="Z13" s="265"/>
      <c r="AA13" s="152" t="s">
        <v>147</v>
      </c>
      <c r="AB13" s="153"/>
      <c r="AC13" s="388"/>
      <c r="AD13" s="17"/>
      <c r="AE13" s="17"/>
      <c r="AI13" s="20" t="s">
        <v>19</v>
      </c>
      <c r="AJ13" s="21">
        <v>0.8</v>
      </c>
      <c r="AK13" s="21" t="s">
        <v>79</v>
      </c>
      <c r="AL13" s="21">
        <v>0.75</v>
      </c>
    </row>
    <row r="14" spans="1:52" s="9" customFormat="1" ht="19.649999999999999" customHeight="1" thickBot="1" x14ac:dyDescent="0.25">
      <c r="A14" s="314"/>
      <c r="B14" s="268">
        <f>VLOOKUP(B12,$AI$12:$AJ$14,2,FALSE)</f>
        <v>1</v>
      </c>
      <c r="C14" s="269"/>
      <c r="D14" s="389">
        <f>VLOOKUP(D12,$AK$12:$AL$15,2,FALSE)</f>
        <v>0.75</v>
      </c>
      <c r="E14" s="390"/>
      <c r="F14" s="390"/>
      <c r="G14" s="391"/>
      <c r="H14" s="259"/>
      <c r="I14" s="259"/>
      <c r="J14" s="259"/>
      <c r="K14" s="259"/>
      <c r="L14" s="259"/>
      <c r="M14" s="271" t="s">
        <v>76</v>
      </c>
      <c r="N14" s="271"/>
      <c r="O14" s="271"/>
      <c r="P14" s="271"/>
      <c r="Q14" s="271"/>
      <c r="R14" s="271"/>
      <c r="S14" s="259"/>
      <c r="T14" s="259"/>
      <c r="U14" s="259"/>
      <c r="V14" s="259"/>
      <c r="W14" s="272">
        <v>8500</v>
      </c>
      <c r="X14" s="273"/>
      <c r="Y14" s="273"/>
      <c r="Z14" s="47" t="s">
        <v>95</v>
      </c>
      <c r="AA14" s="133" t="s">
        <v>147</v>
      </c>
      <c r="AB14" s="134"/>
      <c r="AC14" s="392"/>
      <c r="AD14" s="18"/>
      <c r="AE14" s="18"/>
      <c r="AI14" s="7" t="s">
        <v>96</v>
      </c>
      <c r="AJ14" s="7"/>
      <c r="AK14" s="21" t="s">
        <v>80</v>
      </c>
      <c r="AL14" s="22">
        <v>0.5</v>
      </c>
      <c r="AZ14" s="23"/>
    </row>
    <row r="15" spans="1:52" s="9" customFormat="1" ht="19.649999999999999" customHeight="1" thickTop="1" x14ac:dyDescent="0.2">
      <c r="A15" s="313">
        <v>1</v>
      </c>
      <c r="B15" s="367" t="s">
        <v>25</v>
      </c>
      <c r="C15" s="368"/>
      <c r="D15" s="369" t="s">
        <v>25</v>
      </c>
      <c r="E15" s="370"/>
      <c r="F15" s="370"/>
      <c r="G15" s="371"/>
      <c r="H15" s="372"/>
      <c r="I15" s="372"/>
      <c r="J15" s="372"/>
      <c r="K15" s="372"/>
      <c r="L15" s="372"/>
      <c r="M15" s="373"/>
      <c r="N15" s="373"/>
      <c r="O15" s="373"/>
      <c r="P15" s="373"/>
      <c r="Q15" s="373"/>
      <c r="R15" s="373"/>
      <c r="S15" s="372"/>
      <c r="T15" s="372"/>
      <c r="U15" s="372"/>
      <c r="V15" s="372"/>
      <c r="W15" s="363" t="s">
        <v>16</v>
      </c>
      <c r="X15" s="363"/>
      <c r="Y15" s="363"/>
      <c r="Z15" s="363"/>
      <c r="AA15" s="434" t="s">
        <v>239</v>
      </c>
      <c r="AB15" s="435"/>
      <c r="AC15" s="436"/>
      <c r="AD15" s="17"/>
      <c r="AE15" s="17"/>
      <c r="AF15" s="17"/>
      <c r="AI15" s="7"/>
      <c r="AJ15" s="7"/>
      <c r="AK15" s="7" t="s">
        <v>96</v>
      </c>
      <c r="AL15" s="7"/>
    </row>
    <row r="16" spans="1:52" s="9" customFormat="1" ht="19.649999999999999" customHeight="1" x14ac:dyDescent="0.2">
      <c r="A16" s="233"/>
      <c r="B16" s="140" t="s">
        <v>67</v>
      </c>
      <c r="C16" s="141"/>
      <c r="D16" s="141"/>
      <c r="E16" s="141"/>
      <c r="F16" s="141"/>
      <c r="G16" s="142"/>
      <c r="H16" s="238"/>
      <c r="I16" s="238"/>
      <c r="J16" s="238"/>
      <c r="K16" s="238"/>
      <c r="L16" s="238"/>
      <c r="M16" s="345"/>
      <c r="N16" s="345"/>
      <c r="O16" s="345"/>
      <c r="P16" s="345"/>
      <c r="Q16" s="345"/>
      <c r="R16" s="345"/>
      <c r="S16" s="238"/>
      <c r="T16" s="238"/>
      <c r="U16" s="238"/>
      <c r="V16" s="238"/>
      <c r="W16" s="232" t="s">
        <v>53</v>
      </c>
      <c r="X16" s="232"/>
      <c r="Y16" s="232"/>
      <c r="Z16" s="232"/>
      <c r="AA16" s="350" t="s">
        <v>239</v>
      </c>
      <c r="AB16" s="351"/>
      <c r="AC16" s="352"/>
      <c r="AD16" s="17"/>
      <c r="AE16" s="17"/>
      <c r="AF16" s="17"/>
    </row>
    <row r="17" spans="1:32" s="9" customFormat="1" ht="19.649999999999999" customHeight="1" x14ac:dyDescent="0.2">
      <c r="A17" s="234"/>
      <c r="B17" s="240">
        <f>VLOOKUP(B15,$AI$12:$AJ$14,2,FALSE)</f>
        <v>0</v>
      </c>
      <c r="C17" s="241"/>
      <c r="D17" s="346">
        <f>VLOOKUP(D15,$AK$12:$AL$15,2,FALSE)</f>
        <v>0</v>
      </c>
      <c r="E17" s="347"/>
      <c r="F17" s="347"/>
      <c r="G17" s="348"/>
      <c r="H17" s="239"/>
      <c r="I17" s="239"/>
      <c r="J17" s="239"/>
      <c r="K17" s="239"/>
      <c r="L17" s="239"/>
      <c r="M17" s="374"/>
      <c r="N17" s="374"/>
      <c r="O17" s="374"/>
      <c r="P17" s="374"/>
      <c r="Q17" s="374"/>
      <c r="R17" s="374"/>
      <c r="S17" s="239"/>
      <c r="T17" s="239"/>
      <c r="U17" s="239"/>
      <c r="V17" s="239"/>
      <c r="W17" s="244"/>
      <c r="X17" s="245"/>
      <c r="Y17" s="245"/>
      <c r="Z17" s="49" t="s">
        <v>95</v>
      </c>
      <c r="AA17" s="350" t="s">
        <v>239</v>
      </c>
      <c r="AB17" s="351"/>
      <c r="AC17" s="352"/>
      <c r="AD17" s="18"/>
      <c r="AE17" s="18"/>
      <c r="AF17" s="18"/>
    </row>
    <row r="18" spans="1:32" s="9" customFormat="1" ht="19.649999999999999" customHeight="1" x14ac:dyDescent="0.2">
      <c r="A18" s="233">
        <v>2</v>
      </c>
      <c r="B18" s="342" t="s">
        <v>25</v>
      </c>
      <c r="C18" s="235"/>
      <c r="D18" s="342" t="s">
        <v>25</v>
      </c>
      <c r="E18" s="343"/>
      <c r="F18" s="343"/>
      <c r="G18" s="235"/>
      <c r="H18" s="238"/>
      <c r="I18" s="238"/>
      <c r="J18" s="238"/>
      <c r="K18" s="238"/>
      <c r="L18" s="238"/>
      <c r="M18" s="345"/>
      <c r="N18" s="345"/>
      <c r="O18" s="345"/>
      <c r="P18" s="345"/>
      <c r="Q18" s="345"/>
      <c r="R18" s="345"/>
      <c r="S18" s="238"/>
      <c r="T18" s="238"/>
      <c r="U18" s="238"/>
      <c r="V18" s="238"/>
      <c r="W18" s="228" t="s">
        <v>16</v>
      </c>
      <c r="X18" s="228"/>
      <c r="Y18" s="228"/>
      <c r="Z18" s="228"/>
      <c r="AA18" s="350" t="s">
        <v>239</v>
      </c>
      <c r="AB18" s="351"/>
      <c r="AC18" s="352"/>
      <c r="AD18" s="17"/>
      <c r="AE18" s="17"/>
      <c r="AF18" s="17"/>
    </row>
    <row r="19" spans="1:32" s="9" customFormat="1" ht="19.649999999999999" customHeight="1" x14ac:dyDescent="0.2">
      <c r="A19" s="233"/>
      <c r="B19" s="140" t="s">
        <v>67</v>
      </c>
      <c r="C19" s="141"/>
      <c r="D19" s="141"/>
      <c r="E19" s="141"/>
      <c r="F19" s="141"/>
      <c r="G19" s="142"/>
      <c r="H19" s="238"/>
      <c r="I19" s="238"/>
      <c r="J19" s="238"/>
      <c r="K19" s="238"/>
      <c r="L19" s="238"/>
      <c r="M19" s="345"/>
      <c r="N19" s="345"/>
      <c r="O19" s="345"/>
      <c r="P19" s="345"/>
      <c r="Q19" s="345"/>
      <c r="R19" s="345"/>
      <c r="S19" s="238"/>
      <c r="T19" s="238"/>
      <c r="U19" s="238"/>
      <c r="V19" s="238"/>
      <c r="W19" s="232" t="s">
        <v>53</v>
      </c>
      <c r="X19" s="232"/>
      <c r="Y19" s="232"/>
      <c r="Z19" s="232"/>
      <c r="AA19" s="350" t="s">
        <v>239</v>
      </c>
      <c r="AB19" s="351"/>
      <c r="AC19" s="352"/>
      <c r="AD19" s="17"/>
      <c r="AE19" s="17"/>
      <c r="AF19" s="17"/>
    </row>
    <row r="20" spans="1:32" s="9" customFormat="1" ht="19.649999999999999" customHeight="1" x14ac:dyDescent="0.2">
      <c r="A20" s="233"/>
      <c r="B20" s="204">
        <f>VLOOKUP(B18,$AI$12:$AJ$14,2,FALSE)</f>
        <v>0</v>
      </c>
      <c r="C20" s="246"/>
      <c r="D20" s="361">
        <f>VLOOKUP(D18,$AK$12:$AL$15,2,FALSE)</f>
        <v>0</v>
      </c>
      <c r="E20" s="362"/>
      <c r="F20" s="362"/>
      <c r="G20" s="208"/>
      <c r="H20" s="238"/>
      <c r="I20" s="238"/>
      <c r="J20" s="238"/>
      <c r="K20" s="238"/>
      <c r="L20" s="238"/>
      <c r="M20" s="345"/>
      <c r="N20" s="345"/>
      <c r="O20" s="345"/>
      <c r="P20" s="345"/>
      <c r="Q20" s="345"/>
      <c r="R20" s="345"/>
      <c r="S20" s="238"/>
      <c r="T20" s="238"/>
      <c r="U20" s="238"/>
      <c r="V20" s="238"/>
      <c r="W20" s="248"/>
      <c r="X20" s="249"/>
      <c r="Y20" s="249"/>
      <c r="Z20" s="48" t="s">
        <v>95</v>
      </c>
      <c r="AA20" s="350" t="s">
        <v>239</v>
      </c>
      <c r="AB20" s="351"/>
      <c r="AC20" s="352"/>
      <c r="AD20" s="18"/>
      <c r="AE20" s="18"/>
      <c r="AF20" s="18"/>
    </row>
    <row r="21" spans="1:32" s="9" customFormat="1" ht="19.649999999999999" customHeight="1" x14ac:dyDescent="0.2">
      <c r="A21" s="233">
        <v>3</v>
      </c>
      <c r="B21" s="342" t="s">
        <v>25</v>
      </c>
      <c r="C21" s="235"/>
      <c r="D21" s="342" t="s">
        <v>25</v>
      </c>
      <c r="E21" s="343"/>
      <c r="F21" s="343"/>
      <c r="G21" s="235"/>
      <c r="H21" s="238"/>
      <c r="I21" s="238"/>
      <c r="J21" s="238"/>
      <c r="K21" s="238"/>
      <c r="L21" s="238"/>
      <c r="M21" s="345"/>
      <c r="N21" s="345"/>
      <c r="O21" s="345"/>
      <c r="P21" s="345"/>
      <c r="Q21" s="345"/>
      <c r="R21" s="345"/>
      <c r="S21" s="238"/>
      <c r="T21" s="238"/>
      <c r="U21" s="238"/>
      <c r="V21" s="238"/>
      <c r="W21" s="228" t="s">
        <v>16</v>
      </c>
      <c r="X21" s="228"/>
      <c r="Y21" s="228"/>
      <c r="Z21" s="228"/>
      <c r="AA21" s="350" t="s">
        <v>239</v>
      </c>
      <c r="AB21" s="351"/>
      <c r="AC21" s="352"/>
      <c r="AD21" s="17"/>
      <c r="AE21" s="17"/>
      <c r="AF21" s="17"/>
    </row>
    <row r="22" spans="1:32" s="9" customFormat="1" ht="19.649999999999999" customHeight="1" x14ac:dyDescent="0.2">
      <c r="A22" s="233"/>
      <c r="B22" s="140" t="s">
        <v>67</v>
      </c>
      <c r="C22" s="141"/>
      <c r="D22" s="141"/>
      <c r="E22" s="141"/>
      <c r="F22" s="141"/>
      <c r="G22" s="142"/>
      <c r="H22" s="238"/>
      <c r="I22" s="238"/>
      <c r="J22" s="238"/>
      <c r="K22" s="238"/>
      <c r="L22" s="238"/>
      <c r="M22" s="345"/>
      <c r="N22" s="345"/>
      <c r="O22" s="345"/>
      <c r="P22" s="345"/>
      <c r="Q22" s="345"/>
      <c r="R22" s="345"/>
      <c r="S22" s="238"/>
      <c r="T22" s="238"/>
      <c r="U22" s="238"/>
      <c r="V22" s="238"/>
      <c r="W22" s="232" t="s">
        <v>53</v>
      </c>
      <c r="X22" s="232"/>
      <c r="Y22" s="232"/>
      <c r="Z22" s="232"/>
      <c r="AA22" s="350" t="s">
        <v>239</v>
      </c>
      <c r="AB22" s="351"/>
      <c r="AC22" s="352"/>
      <c r="AD22" s="17"/>
      <c r="AE22" s="17"/>
      <c r="AF22" s="17"/>
    </row>
    <row r="23" spans="1:32" s="9" customFormat="1" ht="19.649999999999999" customHeight="1" x14ac:dyDescent="0.2">
      <c r="A23" s="233"/>
      <c r="B23" s="204">
        <f>VLOOKUP(B21,$AI$12:$AJ$14,2,FALSE)</f>
        <v>0</v>
      </c>
      <c r="C23" s="246"/>
      <c r="D23" s="361">
        <f>VLOOKUP(D21,$AK$12:$AL$15,2,FALSE)</f>
        <v>0</v>
      </c>
      <c r="E23" s="362"/>
      <c r="F23" s="362"/>
      <c r="G23" s="208"/>
      <c r="H23" s="238"/>
      <c r="I23" s="238"/>
      <c r="J23" s="238"/>
      <c r="K23" s="238"/>
      <c r="L23" s="238"/>
      <c r="M23" s="345"/>
      <c r="N23" s="345"/>
      <c r="O23" s="345"/>
      <c r="P23" s="345"/>
      <c r="Q23" s="345"/>
      <c r="R23" s="345"/>
      <c r="S23" s="238"/>
      <c r="T23" s="238"/>
      <c r="U23" s="238"/>
      <c r="V23" s="238"/>
      <c r="W23" s="248"/>
      <c r="X23" s="249"/>
      <c r="Y23" s="249"/>
      <c r="Z23" s="48" t="s">
        <v>95</v>
      </c>
      <c r="AA23" s="350" t="s">
        <v>239</v>
      </c>
      <c r="AB23" s="351"/>
      <c r="AC23" s="352"/>
      <c r="AD23" s="18"/>
      <c r="AE23" s="18"/>
      <c r="AF23" s="18"/>
    </row>
    <row r="24" spans="1:32" s="9" customFormat="1" ht="19.649999999999999" customHeight="1" x14ac:dyDescent="0.2">
      <c r="A24" s="233">
        <v>4</v>
      </c>
      <c r="B24" s="342" t="s">
        <v>25</v>
      </c>
      <c r="C24" s="235"/>
      <c r="D24" s="342" t="s">
        <v>25</v>
      </c>
      <c r="E24" s="343"/>
      <c r="F24" s="343"/>
      <c r="G24" s="235"/>
      <c r="H24" s="238"/>
      <c r="I24" s="238"/>
      <c r="J24" s="238"/>
      <c r="K24" s="238"/>
      <c r="L24" s="238"/>
      <c r="M24" s="345"/>
      <c r="N24" s="345"/>
      <c r="O24" s="345"/>
      <c r="P24" s="345"/>
      <c r="Q24" s="345"/>
      <c r="R24" s="345"/>
      <c r="S24" s="238"/>
      <c r="T24" s="238"/>
      <c r="U24" s="238"/>
      <c r="V24" s="238"/>
      <c r="W24" s="228" t="s">
        <v>16</v>
      </c>
      <c r="X24" s="228"/>
      <c r="Y24" s="228"/>
      <c r="Z24" s="228"/>
      <c r="AA24" s="350" t="s">
        <v>239</v>
      </c>
      <c r="AB24" s="351"/>
      <c r="AC24" s="352"/>
      <c r="AD24" s="17"/>
      <c r="AE24" s="17"/>
      <c r="AF24" s="17"/>
    </row>
    <row r="25" spans="1:32" s="9" customFormat="1" ht="19.649999999999999" customHeight="1" x14ac:dyDescent="0.2">
      <c r="A25" s="233"/>
      <c r="B25" s="140" t="s">
        <v>67</v>
      </c>
      <c r="C25" s="141"/>
      <c r="D25" s="141"/>
      <c r="E25" s="141"/>
      <c r="F25" s="141"/>
      <c r="G25" s="142"/>
      <c r="H25" s="238"/>
      <c r="I25" s="238"/>
      <c r="J25" s="238"/>
      <c r="K25" s="238"/>
      <c r="L25" s="238"/>
      <c r="M25" s="345"/>
      <c r="N25" s="345"/>
      <c r="O25" s="345"/>
      <c r="P25" s="345"/>
      <c r="Q25" s="345"/>
      <c r="R25" s="345"/>
      <c r="S25" s="238"/>
      <c r="T25" s="238"/>
      <c r="U25" s="238"/>
      <c r="V25" s="238"/>
      <c r="W25" s="232" t="s">
        <v>53</v>
      </c>
      <c r="X25" s="232"/>
      <c r="Y25" s="232"/>
      <c r="Z25" s="232"/>
      <c r="AA25" s="350" t="s">
        <v>239</v>
      </c>
      <c r="AB25" s="351"/>
      <c r="AC25" s="352"/>
      <c r="AD25" s="17"/>
      <c r="AE25" s="17"/>
      <c r="AF25" s="17"/>
    </row>
    <row r="26" spans="1:32" s="9" customFormat="1" ht="19.649999999999999" customHeight="1" x14ac:dyDescent="0.2">
      <c r="A26" s="233"/>
      <c r="B26" s="204">
        <f>VLOOKUP(B24,$AI$12:$AJ$14,2,FALSE)</f>
        <v>0</v>
      </c>
      <c r="C26" s="246"/>
      <c r="D26" s="361">
        <f>VLOOKUP(D24,$AK$12:$AL$15,2,FALSE)</f>
        <v>0</v>
      </c>
      <c r="E26" s="362"/>
      <c r="F26" s="362"/>
      <c r="G26" s="208"/>
      <c r="H26" s="238"/>
      <c r="I26" s="238"/>
      <c r="J26" s="238"/>
      <c r="K26" s="238"/>
      <c r="L26" s="238"/>
      <c r="M26" s="345"/>
      <c r="N26" s="345"/>
      <c r="O26" s="345"/>
      <c r="P26" s="345"/>
      <c r="Q26" s="345"/>
      <c r="R26" s="345"/>
      <c r="S26" s="238"/>
      <c r="T26" s="238"/>
      <c r="U26" s="238"/>
      <c r="V26" s="238"/>
      <c r="W26" s="248"/>
      <c r="X26" s="249"/>
      <c r="Y26" s="249"/>
      <c r="Z26" s="48" t="s">
        <v>95</v>
      </c>
      <c r="AA26" s="350" t="s">
        <v>239</v>
      </c>
      <c r="AB26" s="351"/>
      <c r="AC26" s="352"/>
      <c r="AD26" s="18"/>
      <c r="AE26" s="18"/>
      <c r="AF26" s="18"/>
    </row>
    <row r="27" spans="1:32" s="9" customFormat="1" ht="19.649999999999999" customHeight="1" x14ac:dyDescent="0.2">
      <c r="A27" s="233">
        <v>5</v>
      </c>
      <c r="B27" s="342" t="s">
        <v>25</v>
      </c>
      <c r="C27" s="235"/>
      <c r="D27" s="342" t="s">
        <v>25</v>
      </c>
      <c r="E27" s="343"/>
      <c r="F27" s="343"/>
      <c r="G27" s="235"/>
      <c r="H27" s="238"/>
      <c r="I27" s="238"/>
      <c r="J27" s="238"/>
      <c r="K27" s="238"/>
      <c r="L27" s="238"/>
      <c r="M27" s="345"/>
      <c r="N27" s="345"/>
      <c r="O27" s="345"/>
      <c r="P27" s="345"/>
      <c r="Q27" s="345"/>
      <c r="R27" s="345"/>
      <c r="S27" s="238"/>
      <c r="T27" s="238"/>
      <c r="U27" s="238"/>
      <c r="V27" s="238"/>
      <c r="W27" s="228" t="s">
        <v>16</v>
      </c>
      <c r="X27" s="228"/>
      <c r="Y27" s="228"/>
      <c r="Z27" s="228"/>
      <c r="AA27" s="350" t="s">
        <v>239</v>
      </c>
      <c r="AB27" s="351"/>
      <c r="AC27" s="352"/>
      <c r="AD27" s="17"/>
      <c r="AE27" s="17"/>
      <c r="AF27" s="17"/>
    </row>
    <row r="28" spans="1:32" s="9" customFormat="1" ht="19.649999999999999" customHeight="1" x14ac:dyDescent="0.2">
      <c r="A28" s="233"/>
      <c r="B28" s="140" t="s">
        <v>67</v>
      </c>
      <c r="C28" s="141"/>
      <c r="D28" s="141"/>
      <c r="E28" s="141"/>
      <c r="F28" s="141"/>
      <c r="G28" s="142"/>
      <c r="H28" s="238"/>
      <c r="I28" s="238"/>
      <c r="J28" s="238"/>
      <c r="K28" s="238"/>
      <c r="L28" s="238"/>
      <c r="M28" s="345"/>
      <c r="N28" s="345"/>
      <c r="O28" s="345"/>
      <c r="P28" s="345"/>
      <c r="Q28" s="345"/>
      <c r="R28" s="345"/>
      <c r="S28" s="238"/>
      <c r="T28" s="238"/>
      <c r="U28" s="238"/>
      <c r="V28" s="238"/>
      <c r="W28" s="232" t="s">
        <v>53</v>
      </c>
      <c r="X28" s="232"/>
      <c r="Y28" s="232"/>
      <c r="Z28" s="232"/>
      <c r="AA28" s="350" t="s">
        <v>239</v>
      </c>
      <c r="AB28" s="351"/>
      <c r="AC28" s="352"/>
      <c r="AD28" s="17"/>
      <c r="AE28" s="17"/>
      <c r="AF28" s="17"/>
    </row>
    <row r="29" spans="1:32" s="9" customFormat="1" ht="19.649999999999999" customHeight="1" thickBot="1" x14ac:dyDescent="0.25">
      <c r="A29" s="341"/>
      <c r="B29" s="240">
        <f>VLOOKUP(B27,$AI$12:$AJ$14,2,FALSE)</f>
        <v>0</v>
      </c>
      <c r="C29" s="241"/>
      <c r="D29" s="346">
        <f>VLOOKUP(D27,$AK$12:$AL$15,2,FALSE)</f>
        <v>0</v>
      </c>
      <c r="E29" s="347"/>
      <c r="F29" s="347"/>
      <c r="G29" s="348"/>
      <c r="H29" s="239"/>
      <c r="I29" s="239"/>
      <c r="J29" s="344"/>
      <c r="K29" s="344"/>
      <c r="L29" s="344"/>
      <c r="M29" s="349"/>
      <c r="N29" s="349"/>
      <c r="O29" s="349"/>
      <c r="P29" s="349"/>
      <c r="Q29" s="349"/>
      <c r="R29" s="349"/>
      <c r="S29" s="344"/>
      <c r="T29" s="344"/>
      <c r="U29" s="344"/>
      <c r="V29" s="344"/>
      <c r="W29" s="353"/>
      <c r="X29" s="354"/>
      <c r="Y29" s="354"/>
      <c r="Z29" s="76" t="s">
        <v>95</v>
      </c>
      <c r="AA29" s="355" t="s">
        <v>239</v>
      </c>
      <c r="AB29" s="356"/>
      <c r="AC29" s="357"/>
      <c r="AD29" s="18"/>
      <c r="AE29" s="18"/>
      <c r="AF29" s="18"/>
    </row>
    <row r="30" spans="1:32" s="9" customFormat="1" ht="19.649999999999999" customHeight="1" x14ac:dyDescent="0.2">
      <c r="A30" s="327" t="s">
        <v>63</v>
      </c>
      <c r="B30" s="329" t="s">
        <v>57</v>
      </c>
      <c r="C30" s="329"/>
      <c r="D30" s="329"/>
      <c r="E30" s="329"/>
      <c r="F30" s="329" t="s">
        <v>58</v>
      </c>
      <c r="G30" s="329"/>
      <c r="H30" s="329"/>
      <c r="I30" s="329"/>
      <c r="J30" s="330" t="s">
        <v>59</v>
      </c>
      <c r="K30" s="330"/>
      <c r="L30" s="330"/>
      <c r="M30" s="330"/>
      <c r="N30" s="330" t="s">
        <v>60</v>
      </c>
      <c r="O30" s="330"/>
      <c r="P30" s="330"/>
      <c r="Q30" s="330"/>
      <c r="R30" s="330" t="s">
        <v>61</v>
      </c>
      <c r="S30" s="330"/>
      <c r="T30" s="330"/>
      <c r="U30" s="330"/>
      <c r="V30" s="358" t="s">
        <v>64</v>
      </c>
      <c r="W30" s="359"/>
      <c r="X30" s="359"/>
      <c r="Y30" s="359"/>
      <c r="Z30" s="359"/>
      <c r="AA30" s="359"/>
      <c r="AB30" s="359"/>
      <c r="AC30" s="360"/>
      <c r="AD30" s="18"/>
      <c r="AE30" s="18"/>
    </row>
    <row r="31" spans="1:32" s="9" customFormat="1" ht="19.649999999999999" customHeight="1" x14ac:dyDescent="0.2">
      <c r="A31" s="328"/>
      <c r="B31" s="324" t="s">
        <v>56</v>
      </c>
      <c r="C31" s="324"/>
      <c r="D31" s="325">
        <v>2</v>
      </c>
      <c r="E31" s="326"/>
      <c r="F31" s="324" t="s">
        <v>56</v>
      </c>
      <c r="G31" s="324"/>
      <c r="H31" s="325">
        <v>2</v>
      </c>
      <c r="I31" s="326"/>
      <c r="J31" s="324" t="s">
        <v>56</v>
      </c>
      <c r="K31" s="324"/>
      <c r="L31" s="325">
        <v>2</v>
      </c>
      <c r="M31" s="326"/>
      <c r="N31" s="324" t="s">
        <v>56</v>
      </c>
      <c r="O31" s="324"/>
      <c r="P31" s="325">
        <v>2</v>
      </c>
      <c r="Q31" s="326"/>
      <c r="R31" s="324" t="s">
        <v>56</v>
      </c>
      <c r="S31" s="324"/>
      <c r="T31" s="325">
        <v>2</v>
      </c>
      <c r="U31" s="326"/>
      <c r="V31" s="332">
        <f>IF(Z2="有",SUM(B32:U33)*0.5,SUM(B32:U33))</f>
        <v>0</v>
      </c>
      <c r="W31" s="333"/>
      <c r="X31" s="333"/>
      <c r="Y31" s="333"/>
      <c r="Z31" s="333"/>
      <c r="AA31" s="333"/>
      <c r="AB31" s="333"/>
      <c r="AC31" s="334"/>
      <c r="AD31" s="18"/>
      <c r="AE31" s="18"/>
    </row>
    <row r="32" spans="1:32" s="9" customFormat="1" ht="18" customHeight="1" x14ac:dyDescent="0.2">
      <c r="A32" s="328"/>
      <c r="B32" s="331">
        <f>D31*B17*D17</f>
        <v>0</v>
      </c>
      <c r="C32" s="331"/>
      <c r="D32" s="331"/>
      <c r="E32" s="331"/>
      <c r="F32" s="331">
        <f>H31*B20*D20</f>
        <v>0</v>
      </c>
      <c r="G32" s="331"/>
      <c r="H32" s="331"/>
      <c r="I32" s="331"/>
      <c r="J32" s="331">
        <f>L31*B23*D23</f>
        <v>0</v>
      </c>
      <c r="K32" s="331"/>
      <c r="L32" s="331"/>
      <c r="M32" s="331"/>
      <c r="N32" s="331">
        <f>P31*B26*D26</f>
        <v>0</v>
      </c>
      <c r="O32" s="331"/>
      <c r="P32" s="331"/>
      <c r="Q32" s="331"/>
      <c r="R32" s="331">
        <f>T31*B29*D29</f>
        <v>0</v>
      </c>
      <c r="S32" s="331"/>
      <c r="T32" s="331"/>
      <c r="U32" s="331"/>
      <c r="V32" s="335"/>
      <c r="W32" s="336"/>
      <c r="X32" s="336"/>
      <c r="Y32" s="336"/>
      <c r="Z32" s="336"/>
      <c r="AA32" s="336"/>
      <c r="AB32" s="336"/>
      <c r="AC32" s="337"/>
      <c r="AD32" s="18"/>
      <c r="AE32" s="18"/>
    </row>
    <row r="33" spans="1:43" s="9" customFormat="1" ht="18" customHeight="1" x14ac:dyDescent="0.2">
      <c r="A33" s="328"/>
      <c r="B33" s="331"/>
      <c r="C33" s="331"/>
      <c r="D33" s="331"/>
      <c r="E33" s="331"/>
      <c r="F33" s="331"/>
      <c r="G33" s="331"/>
      <c r="H33" s="331"/>
      <c r="I33" s="331"/>
      <c r="J33" s="331"/>
      <c r="K33" s="331"/>
      <c r="L33" s="331"/>
      <c r="M33" s="331"/>
      <c r="N33" s="331"/>
      <c r="O33" s="331"/>
      <c r="P33" s="331"/>
      <c r="Q33" s="331"/>
      <c r="R33" s="331"/>
      <c r="S33" s="331"/>
      <c r="T33" s="331"/>
      <c r="U33" s="331"/>
      <c r="V33" s="338"/>
      <c r="W33" s="339"/>
      <c r="X33" s="339"/>
      <c r="Y33" s="339"/>
      <c r="Z33" s="339"/>
      <c r="AA33" s="339"/>
      <c r="AB33" s="339"/>
      <c r="AC33" s="340"/>
      <c r="AD33" s="18"/>
      <c r="AE33" s="18"/>
      <c r="AH33" s="7"/>
      <c r="AI33" s="7"/>
      <c r="AJ33" s="7"/>
      <c r="AK33" s="7"/>
      <c r="AL33" s="7"/>
      <c r="AM33" s="7"/>
      <c r="AN33" s="7"/>
      <c r="AO33" s="7"/>
      <c r="AP33" s="7"/>
    </row>
    <row r="34" spans="1:43" s="9" customFormat="1" ht="19.5" customHeight="1" x14ac:dyDescent="0.2">
      <c r="A34" s="320" t="s">
        <v>65</v>
      </c>
      <c r="B34" s="321" t="s">
        <v>126</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18"/>
      <c r="AE34" s="18"/>
      <c r="AF34" s="18"/>
      <c r="AI34" s="7"/>
      <c r="AJ34" s="7"/>
      <c r="AK34" s="7"/>
      <c r="AL34" s="7"/>
      <c r="AM34" s="7"/>
      <c r="AN34" s="7"/>
      <c r="AO34" s="7"/>
      <c r="AP34" s="7"/>
      <c r="AQ34" s="7"/>
    </row>
    <row r="35" spans="1:43" s="9" customFormat="1" ht="19.649999999999999" customHeight="1" x14ac:dyDescent="0.2">
      <c r="A35" s="320"/>
      <c r="B35" s="176" t="s">
        <v>144</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8"/>
      <c r="AD35" s="18"/>
      <c r="AE35" s="18"/>
      <c r="AF35" s="18"/>
      <c r="AI35" s="7"/>
      <c r="AJ35" s="7"/>
      <c r="AK35" s="7"/>
      <c r="AL35" s="7"/>
      <c r="AM35" s="7"/>
      <c r="AN35" s="7"/>
      <c r="AO35" s="7"/>
      <c r="AP35" s="7"/>
      <c r="AQ35" s="7"/>
    </row>
    <row r="36" spans="1:43" ht="19.649999999999999" customHeight="1" x14ac:dyDescent="0.2">
      <c r="A36" s="320"/>
      <c r="B36" s="276" t="s">
        <v>66</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row>
    <row r="37" spans="1:43" ht="19.649999999999999" customHeight="1" x14ac:dyDescent="0.2">
      <c r="A37" s="320"/>
      <c r="B37" s="276" t="s">
        <v>232</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row>
    <row r="38" spans="1:43" ht="19.649999999999999" customHeight="1" x14ac:dyDescent="0.2">
      <c r="A38" s="320"/>
      <c r="B38" s="276" t="s">
        <v>243</v>
      </c>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row>
    <row r="39" spans="1:43" ht="19.649999999999999" customHeight="1" x14ac:dyDescent="0.2">
      <c r="A39" s="320"/>
      <c r="B39" s="317"/>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9"/>
    </row>
    <row r="40" spans="1:43" ht="12.75" customHeight="1" x14ac:dyDescent="0.2">
      <c r="A40" s="77"/>
      <c r="B40" s="77"/>
      <c r="C40" s="77"/>
      <c r="D40" s="77"/>
      <c r="E40" s="77"/>
      <c r="F40" s="1"/>
      <c r="G40" s="1"/>
      <c r="H40" s="1"/>
      <c r="I40" s="1"/>
      <c r="J40" s="1"/>
      <c r="K40" s="1"/>
      <c r="L40" s="1"/>
      <c r="M40" s="1"/>
      <c r="N40" s="1"/>
      <c r="O40" s="1"/>
      <c r="P40" s="1"/>
      <c r="Q40" s="1"/>
      <c r="R40" s="1"/>
      <c r="S40" s="1"/>
      <c r="T40" s="1"/>
      <c r="U40" s="1"/>
      <c r="V40" s="1"/>
      <c r="W40" s="1"/>
      <c r="X40" s="1"/>
      <c r="Y40" s="1"/>
      <c r="Z40" s="1"/>
      <c r="AA40" s="1"/>
      <c r="AB40" s="1"/>
      <c r="AC40" s="1"/>
    </row>
    <row r="41" spans="1:43" ht="12.75" customHeight="1" x14ac:dyDescent="0.2">
      <c r="A41" s="17"/>
      <c r="B41" s="17"/>
      <c r="C41" s="17"/>
      <c r="D41" s="17"/>
      <c r="E41" s="17"/>
    </row>
  </sheetData>
  <mergeCells count="167">
    <mergeCell ref="A4:B4"/>
    <mergeCell ref="C4:M4"/>
    <mergeCell ref="N4:O4"/>
    <mergeCell ref="P4:U4"/>
    <mergeCell ref="V4:Y4"/>
    <mergeCell ref="Z4:AB4"/>
    <mergeCell ref="A3:B3"/>
    <mergeCell ref="C3:M3"/>
    <mergeCell ref="N3:Q3"/>
    <mergeCell ref="R3:Y3"/>
    <mergeCell ref="AA3:AB3"/>
    <mergeCell ref="M2:X2"/>
    <mergeCell ref="Z2:AB2"/>
    <mergeCell ref="A1:AC1"/>
    <mergeCell ref="A6:J6"/>
    <mergeCell ref="N6:T6"/>
    <mergeCell ref="AA6:AB6"/>
    <mergeCell ref="S8:Z8"/>
    <mergeCell ref="W11:Z11"/>
    <mergeCell ref="AA8:AC8"/>
    <mergeCell ref="B9:C11"/>
    <mergeCell ref="D9:G11"/>
    <mergeCell ref="M9:R10"/>
    <mergeCell ref="S9:V11"/>
    <mergeCell ref="W9:Z9"/>
    <mergeCell ref="AA9:AC9"/>
    <mergeCell ref="W10:Z10"/>
    <mergeCell ref="AA10:AC10"/>
    <mergeCell ref="M11:R11"/>
    <mergeCell ref="AA11:AC11"/>
    <mergeCell ref="A8:A11"/>
    <mergeCell ref="B8:C8"/>
    <mergeCell ref="D8:G8"/>
    <mergeCell ref="H8:L11"/>
    <mergeCell ref="M8:R8"/>
    <mergeCell ref="S12:V14"/>
    <mergeCell ref="W12:Z12"/>
    <mergeCell ref="AA12:AC12"/>
    <mergeCell ref="B13:G13"/>
    <mergeCell ref="M13:R13"/>
    <mergeCell ref="W13:Z13"/>
    <mergeCell ref="AA13:AC13"/>
    <mergeCell ref="B14:C14"/>
    <mergeCell ref="D14:G14"/>
    <mergeCell ref="M14:R14"/>
    <mergeCell ref="W14:Y14"/>
    <mergeCell ref="AA14:AC14"/>
    <mergeCell ref="W15:Z15"/>
    <mergeCell ref="AA15:AC15"/>
    <mergeCell ref="B16:G16"/>
    <mergeCell ref="M16:R16"/>
    <mergeCell ref="W16:Z16"/>
    <mergeCell ref="AA16:AC16"/>
    <mergeCell ref="A15:A17"/>
    <mergeCell ref="B15:C15"/>
    <mergeCell ref="D15:G15"/>
    <mergeCell ref="H15:L17"/>
    <mergeCell ref="M15:R15"/>
    <mergeCell ref="S15:V17"/>
    <mergeCell ref="B17:C17"/>
    <mergeCell ref="D17:G17"/>
    <mergeCell ref="M17:R17"/>
    <mergeCell ref="W17:Y17"/>
    <mergeCell ref="AA17:AC17"/>
    <mergeCell ref="A12:A14"/>
    <mergeCell ref="B12:C12"/>
    <mergeCell ref="D12:G12"/>
    <mergeCell ref="H12:L14"/>
    <mergeCell ref="M12:R12"/>
    <mergeCell ref="A18:A20"/>
    <mergeCell ref="B18:C18"/>
    <mergeCell ref="D18:G18"/>
    <mergeCell ref="H18:L20"/>
    <mergeCell ref="M18:R18"/>
    <mergeCell ref="S18:V20"/>
    <mergeCell ref="W18:Z18"/>
    <mergeCell ref="AA18:AC18"/>
    <mergeCell ref="B19:G19"/>
    <mergeCell ref="M19:R19"/>
    <mergeCell ref="W19:Z19"/>
    <mergeCell ref="AA19:AC19"/>
    <mergeCell ref="B20:C20"/>
    <mergeCell ref="D20:G20"/>
    <mergeCell ref="M20:R20"/>
    <mergeCell ref="W20:Y20"/>
    <mergeCell ref="AA20:AC20"/>
    <mergeCell ref="W21:Z21"/>
    <mergeCell ref="AA21:AC21"/>
    <mergeCell ref="B22:G22"/>
    <mergeCell ref="M22:R22"/>
    <mergeCell ref="W22:Z22"/>
    <mergeCell ref="AA22:AC22"/>
    <mergeCell ref="A21:A23"/>
    <mergeCell ref="B21:C21"/>
    <mergeCell ref="D21:G21"/>
    <mergeCell ref="H21:L23"/>
    <mergeCell ref="M21:R21"/>
    <mergeCell ref="S21:V23"/>
    <mergeCell ref="B23:C23"/>
    <mergeCell ref="D23:G23"/>
    <mergeCell ref="M23:R23"/>
    <mergeCell ref="W23:Y23"/>
    <mergeCell ref="AA23:AC23"/>
    <mergeCell ref="A24:A26"/>
    <mergeCell ref="B24:C24"/>
    <mergeCell ref="D24:G24"/>
    <mergeCell ref="H24:L26"/>
    <mergeCell ref="M24:R24"/>
    <mergeCell ref="S24:V26"/>
    <mergeCell ref="W24:Z24"/>
    <mergeCell ref="AA24:AC24"/>
    <mergeCell ref="B25:G25"/>
    <mergeCell ref="M25:R25"/>
    <mergeCell ref="W25:Z25"/>
    <mergeCell ref="AA25:AC25"/>
    <mergeCell ref="B26:C26"/>
    <mergeCell ref="D26:G26"/>
    <mergeCell ref="M26:R26"/>
    <mergeCell ref="W26:Y26"/>
    <mergeCell ref="AA26:AC26"/>
    <mergeCell ref="F32:I33"/>
    <mergeCell ref="J32:M33"/>
    <mergeCell ref="N32:Q33"/>
    <mergeCell ref="R32:U33"/>
    <mergeCell ref="V31:AC33"/>
    <mergeCell ref="A27:A29"/>
    <mergeCell ref="B27:C27"/>
    <mergeCell ref="D27:G27"/>
    <mergeCell ref="H27:L29"/>
    <mergeCell ref="M27:R27"/>
    <mergeCell ref="S27:V29"/>
    <mergeCell ref="B29:C29"/>
    <mergeCell ref="D29:G29"/>
    <mergeCell ref="M29:R29"/>
    <mergeCell ref="W27:Z27"/>
    <mergeCell ref="AA27:AC27"/>
    <mergeCell ref="B28:G28"/>
    <mergeCell ref="M28:R28"/>
    <mergeCell ref="W28:Z28"/>
    <mergeCell ref="AA28:AC28"/>
    <mergeCell ref="W29:Y29"/>
    <mergeCell ref="AA29:AC29"/>
    <mergeCell ref="V30:AC30"/>
    <mergeCell ref="B36:AC36"/>
    <mergeCell ref="B37:AC37"/>
    <mergeCell ref="B38:AC38"/>
    <mergeCell ref="B39:AC39"/>
    <mergeCell ref="A34:A39"/>
    <mergeCell ref="B34:AC34"/>
    <mergeCell ref="B35:AC35"/>
    <mergeCell ref="N31:O31"/>
    <mergeCell ref="P31:Q31"/>
    <mergeCell ref="R31:S31"/>
    <mergeCell ref="T31:U31"/>
    <mergeCell ref="B31:C31"/>
    <mergeCell ref="D31:E31"/>
    <mergeCell ref="F31:G31"/>
    <mergeCell ref="H31:I31"/>
    <mergeCell ref="J31:K31"/>
    <mergeCell ref="L31:M31"/>
    <mergeCell ref="A30:A33"/>
    <mergeCell ref="B30:E30"/>
    <mergeCell ref="F30:I30"/>
    <mergeCell ref="J30:M30"/>
    <mergeCell ref="N30:Q30"/>
    <mergeCell ref="R30:U30"/>
    <mergeCell ref="B32:E33"/>
  </mergeCells>
  <phoneticPr fontId="1"/>
  <dataValidations count="3">
    <dataValidation type="list" allowBlank="1" showInputMessage="1" showErrorMessage="1" sqref="B12:C12 B27:C27 B24:C24 B21:C21 B18:C18 B15:C15" xr:uid="{00000000-0002-0000-0300-000000000000}">
      <formula1>$AI$12:$AI$14</formula1>
    </dataValidation>
    <dataValidation type="list" allowBlank="1" showInputMessage="1" showErrorMessage="1" sqref="D15:G15 D27:G27 D24:G24 D21:G21 D18:G18 D12:G12" xr:uid="{00000000-0002-0000-0300-000001000000}">
      <formula1>$AK$12:$AK$15</formula1>
    </dataValidation>
    <dataValidation type="list" allowBlank="1" showInputMessage="1" showErrorMessage="1" sqref="Z2:AB2" xr:uid="{00000000-0002-0000-0300-000002000000}">
      <formula1>"有,無"</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41"/>
  <sheetViews>
    <sheetView showGridLines="0" tabSelected="1" view="pageBreakPreview" topLeftCell="A6" zoomScaleNormal="100" zoomScaleSheetLayoutView="100" workbookViewId="0">
      <selection activeCell="E12" sqref="E12"/>
    </sheetView>
  </sheetViews>
  <sheetFormatPr defaultColWidth="13" defaultRowHeight="12" x14ac:dyDescent="0.2"/>
  <cols>
    <col min="1" max="15" width="3.109375" style="7" customWidth="1"/>
    <col min="16" max="16" width="3" style="7" customWidth="1"/>
    <col min="17" max="28" width="3.109375" style="7" customWidth="1"/>
    <col min="29" max="29" width="4.33203125" style="7" customWidth="1"/>
    <col min="30" max="33" width="2.109375" style="7" customWidth="1"/>
    <col min="34" max="34" width="11.44140625" style="7" customWidth="1"/>
    <col min="35" max="35" width="15.6640625" style="7" customWidth="1"/>
    <col min="36" max="36" width="10.44140625" style="7" customWidth="1"/>
    <col min="37" max="37" width="9.44140625" style="7" customWidth="1"/>
    <col min="38" max="38" width="13" style="7" customWidth="1"/>
    <col min="39" max="39" width="9.44140625" style="7" customWidth="1"/>
    <col min="40" max="40" width="13.6640625" style="7" customWidth="1"/>
    <col min="41" max="41" width="30.44140625" style="7" customWidth="1"/>
    <col min="42" max="51" width="13" style="7" customWidth="1"/>
    <col min="52" max="16384" width="13" style="7"/>
  </cols>
  <sheetData>
    <row r="1" spans="1:52" ht="18" customHeight="1" x14ac:dyDescent="0.2">
      <c r="A1" s="279" t="s">
        <v>177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52" ht="19.649999999999999" customHeight="1" thickBot="1" x14ac:dyDescent="0.25">
      <c r="A2" s="57" t="s">
        <v>82</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8"/>
      <c r="AE2" s="8"/>
      <c r="AI2" s="28" t="s">
        <v>81</v>
      </c>
    </row>
    <row r="3" spans="1:52" s="9" customFormat="1" ht="19.649999999999999" customHeight="1" thickBot="1" x14ac:dyDescent="0.25">
      <c r="A3" s="421" t="s">
        <v>0</v>
      </c>
      <c r="B3" s="422"/>
      <c r="C3" s="424" t="s">
        <v>42</v>
      </c>
      <c r="D3" s="424"/>
      <c r="E3" s="424"/>
      <c r="F3" s="424"/>
      <c r="G3" s="424"/>
      <c r="H3" s="424"/>
      <c r="I3" s="424"/>
      <c r="J3" s="424"/>
      <c r="K3" s="424"/>
      <c r="L3" s="424"/>
      <c r="M3" s="424"/>
      <c r="N3" s="425" t="s">
        <v>43</v>
      </c>
      <c r="O3" s="433"/>
      <c r="P3" s="433"/>
      <c r="Q3" s="426"/>
      <c r="R3" s="423" t="s">
        <v>45</v>
      </c>
      <c r="S3" s="424"/>
      <c r="T3" s="424"/>
      <c r="U3" s="424"/>
      <c r="V3" s="424"/>
      <c r="W3" s="424"/>
      <c r="X3" s="424"/>
      <c r="Y3" s="424"/>
      <c r="Z3" s="60" t="s">
        <v>46</v>
      </c>
      <c r="AA3" s="432"/>
      <c r="AB3" s="432"/>
      <c r="AC3" s="61" t="s">
        <v>47</v>
      </c>
      <c r="AD3" s="7"/>
      <c r="AE3" s="7"/>
      <c r="AF3" s="7"/>
      <c r="AI3" s="28" t="s">
        <v>119</v>
      </c>
    </row>
    <row r="4" spans="1:52" s="9" customFormat="1" ht="19.649999999999999" customHeight="1" thickBot="1" x14ac:dyDescent="0.25">
      <c r="A4" s="421" t="s">
        <v>41</v>
      </c>
      <c r="B4" s="422"/>
      <c r="C4" s="423"/>
      <c r="D4" s="424"/>
      <c r="E4" s="424"/>
      <c r="F4" s="424"/>
      <c r="G4" s="424"/>
      <c r="H4" s="424"/>
      <c r="I4" s="424"/>
      <c r="J4" s="424"/>
      <c r="K4" s="424"/>
      <c r="L4" s="424"/>
      <c r="M4" s="424"/>
      <c r="N4" s="425" t="s">
        <v>44</v>
      </c>
      <c r="O4" s="426"/>
      <c r="P4" s="423"/>
      <c r="Q4" s="424"/>
      <c r="R4" s="424"/>
      <c r="S4" s="424"/>
      <c r="T4" s="424"/>
      <c r="U4" s="427"/>
      <c r="V4" s="428" t="s">
        <v>48</v>
      </c>
      <c r="W4" s="429"/>
      <c r="X4" s="429"/>
      <c r="Y4" s="430"/>
      <c r="Z4" s="431"/>
      <c r="AA4" s="432"/>
      <c r="AB4" s="432"/>
      <c r="AC4" s="62" t="s">
        <v>50</v>
      </c>
      <c r="AD4" s="7"/>
      <c r="AE4" s="7"/>
      <c r="AF4" s="7"/>
      <c r="AI4" s="32" t="s">
        <v>120</v>
      </c>
    </row>
    <row r="5" spans="1:52" s="9" customFormat="1" ht="19.649999999999999" customHeight="1" thickBot="1" x14ac:dyDescent="0.25">
      <c r="A5" s="59" t="s">
        <v>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4"/>
      <c r="AD5" s="7"/>
      <c r="AE5" s="7"/>
      <c r="AF5" s="7"/>
      <c r="AI5" s="33" t="s">
        <v>121</v>
      </c>
    </row>
    <row r="6" spans="1:52" s="9" customFormat="1" ht="19.649999999999999" customHeight="1" thickBot="1" x14ac:dyDescent="0.25">
      <c r="A6" s="441" t="s">
        <v>121</v>
      </c>
      <c r="B6" s="442"/>
      <c r="C6" s="442"/>
      <c r="D6" s="442"/>
      <c r="E6" s="442"/>
      <c r="F6" s="442"/>
      <c r="G6" s="442"/>
      <c r="H6" s="442"/>
      <c r="I6" s="442"/>
      <c r="J6" s="442"/>
      <c r="K6" s="66" t="s">
        <v>49</v>
      </c>
      <c r="L6" s="67"/>
      <c r="M6" s="67"/>
      <c r="N6" s="419"/>
      <c r="O6" s="419"/>
      <c r="P6" s="419"/>
      <c r="Q6" s="419"/>
      <c r="R6" s="419"/>
      <c r="S6" s="419"/>
      <c r="T6" s="419"/>
      <c r="U6" s="68" t="s">
        <v>118</v>
      </c>
      <c r="V6" s="69"/>
      <c r="W6" s="68"/>
      <c r="X6" s="68"/>
      <c r="Y6" s="70"/>
      <c r="Z6" s="71" t="s">
        <v>117</v>
      </c>
      <c r="AA6" s="417"/>
      <c r="AB6" s="417"/>
      <c r="AC6" s="72" t="s">
        <v>116</v>
      </c>
      <c r="AD6" s="7"/>
      <c r="AE6" s="7"/>
      <c r="AF6" s="7"/>
      <c r="AJ6" s="13"/>
      <c r="AK6" s="12"/>
      <c r="AL6" s="13"/>
      <c r="AM6" s="14"/>
      <c r="AN6" s="13"/>
      <c r="AQ6" s="15"/>
      <c r="AR6" s="15"/>
      <c r="AS6" s="15"/>
      <c r="AT6" s="15"/>
      <c r="AU6" s="15"/>
      <c r="AV6" s="15"/>
      <c r="AW6" s="15"/>
      <c r="AX6" s="15"/>
    </row>
    <row r="7" spans="1:52" s="9" customFormat="1" ht="19.649999999999999" customHeight="1" thickBot="1" x14ac:dyDescent="0.25">
      <c r="A7" s="73" t="s">
        <v>148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5"/>
      <c r="AD7" s="7"/>
      <c r="AE7" s="7"/>
      <c r="AF7" s="7"/>
      <c r="AI7" s="10"/>
      <c r="AJ7" s="13"/>
      <c r="AK7" s="14"/>
      <c r="AO7" s="12"/>
    </row>
    <row r="8" spans="1:52" s="9" customFormat="1" ht="19.649999999999999" customHeight="1" x14ac:dyDescent="0.2">
      <c r="A8" s="281" t="s">
        <v>22</v>
      </c>
      <c r="B8" s="215" t="s">
        <v>5</v>
      </c>
      <c r="C8" s="284"/>
      <c r="D8" s="215" t="s">
        <v>54</v>
      </c>
      <c r="E8" s="375"/>
      <c r="F8" s="375"/>
      <c r="G8" s="284"/>
      <c r="H8" s="376" t="s">
        <v>2</v>
      </c>
      <c r="I8" s="377"/>
      <c r="J8" s="377"/>
      <c r="K8" s="377"/>
      <c r="L8" s="378"/>
      <c r="M8" s="287" t="s">
        <v>9</v>
      </c>
      <c r="N8" s="288"/>
      <c r="O8" s="288"/>
      <c r="P8" s="288"/>
      <c r="Q8" s="288"/>
      <c r="R8" s="289"/>
      <c r="S8" s="285" t="s">
        <v>3</v>
      </c>
      <c r="T8" s="285"/>
      <c r="U8" s="285"/>
      <c r="V8" s="285"/>
      <c r="W8" s="285"/>
      <c r="X8" s="285"/>
      <c r="Y8" s="285"/>
      <c r="Z8" s="285"/>
      <c r="AA8" s="395" t="s">
        <v>13</v>
      </c>
      <c r="AB8" s="396"/>
      <c r="AC8" s="397"/>
      <c r="AD8" s="16"/>
      <c r="AE8" s="16"/>
      <c r="AO8" s="12"/>
    </row>
    <row r="9" spans="1:52" s="9" customFormat="1" ht="19.649999999999999" customHeight="1" x14ac:dyDescent="0.2">
      <c r="A9" s="282"/>
      <c r="B9" s="292" t="s">
        <v>20</v>
      </c>
      <c r="C9" s="293"/>
      <c r="D9" s="294" t="s">
        <v>77</v>
      </c>
      <c r="E9" s="398"/>
      <c r="F9" s="398"/>
      <c r="G9" s="295"/>
      <c r="H9" s="379"/>
      <c r="I9" s="380"/>
      <c r="J9" s="380"/>
      <c r="K9" s="380"/>
      <c r="L9" s="381"/>
      <c r="M9" s="300" t="s">
        <v>21</v>
      </c>
      <c r="N9" s="301"/>
      <c r="O9" s="301"/>
      <c r="P9" s="301"/>
      <c r="Q9" s="301"/>
      <c r="R9" s="302"/>
      <c r="S9" s="166" t="s">
        <v>4</v>
      </c>
      <c r="T9" s="166"/>
      <c r="U9" s="166"/>
      <c r="V9" s="166"/>
      <c r="W9" s="166" t="s">
        <v>6</v>
      </c>
      <c r="X9" s="166"/>
      <c r="Y9" s="166"/>
      <c r="Z9" s="166"/>
      <c r="AA9" s="405" t="s">
        <v>12</v>
      </c>
      <c r="AB9" s="406"/>
      <c r="AC9" s="407"/>
      <c r="AD9" s="17"/>
      <c r="AE9" s="17"/>
    </row>
    <row r="10" spans="1:52" s="9" customFormat="1" ht="19.649999999999999" customHeight="1" x14ac:dyDescent="0.2">
      <c r="A10" s="282"/>
      <c r="B10" s="292"/>
      <c r="C10" s="293"/>
      <c r="D10" s="399"/>
      <c r="E10" s="400"/>
      <c r="F10" s="400"/>
      <c r="G10" s="401"/>
      <c r="H10" s="379"/>
      <c r="I10" s="380"/>
      <c r="J10" s="380"/>
      <c r="K10" s="380"/>
      <c r="L10" s="381"/>
      <c r="M10" s="303"/>
      <c r="N10" s="304"/>
      <c r="O10" s="304"/>
      <c r="P10" s="304"/>
      <c r="Q10" s="304"/>
      <c r="R10" s="305"/>
      <c r="S10" s="166"/>
      <c r="T10" s="166"/>
      <c r="U10" s="166"/>
      <c r="V10" s="166"/>
      <c r="W10" s="166" t="s">
        <v>7</v>
      </c>
      <c r="X10" s="166"/>
      <c r="Y10" s="166"/>
      <c r="Z10" s="166"/>
      <c r="AA10" s="405" t="s">
        <v>11</v>
      </c>
      <c r="AB10" s="406"/>
      <c r="AC10" s="407"/>
      <c r="AD10" s="17"/>
      <c r="AE10" s="17"/>
      <c r="AO10" s="12"/>
    </row>
    <row r="11" spans="1:52" s="9" customFormat="1" ht="19.649999999999999" customHeight="1" thickBot="1" x14ac:dyDescent="0.25">
      <c r="A11" s="283"/>
      <c r="B11" s="294"/>
      <c r="C11" s="295"/>
      <c r="D11" s="402"/>
      <c r="E11" s="403"/>
      <c r="F11" s="403"/>
      <c r="G11" s="404"/>
      <c r="H11" s="382"/>
      <c r="I11" s="383"/>
      <c r="J11" s="383"/>
      <c r="K11" s="383"/>
      <c r="L11" s="384"/>
      <c r="M11" s="308" t="s">
        <v>27</v>
      </c>
      <c r="N11" s="309"/>
      <c r="O11" s="309"/>
      <c r="P11" s="309"/>
      <c r="Q11" s="309"/>
      <c r="R11" s="310"/>
      <c r="S11" s="286"/>
      <c r="T11" s="286"/>
      <c r="U11" s="286"/>
      <c r="V11" s="286"/>
      <c r="W11" s="286" t="s">
        <v>8</v>
      </c>
      <c r="X11" s="286"/>
      <c r="Y11" s="286"/>
      <c r="Z11" s="286"/>
      <c r="AA11" s="408" t="s">
        <v>10</v>
      </c>
      <c r="AB11" s="409"/>
      <c r="AC11" s="410"/>
      <c r="AD11" s="18"/>
      <c r="AE11" s="18"/>
      <c r="AY11" s="19"/>
    </row>
    <row r="12" spans="1:52" s="9" customFormat="1" ht="19.649999999999999" customHeight="1" x14ac:dyDescent="0.2">
      <c r="A12" s="313" t="s">
        <v>23</v>
      </c>
      <c r="B12" s="315" t="s">
        <v>17</v>
      </c>
      <c r="C12" s="262"/>
      <c r="D12" s="393" t="s">
        <v>78</v>
      </c>
      <c r="E12" s="394"/>
      <c r="F12" s="394"/>
      <c r="G12" s="315"/>
      <c r="H12" s="257" t="s">
        <v>236</v>
      </c>
      <c r="I12" s="257"/>
      <c r="J12" s="257"/>
      <c r="K12" s="257"/>
      <c r="L12" s="257"/>
      <c r="M12" s="260" t="s">
        <v>227</v>
      </c>
      <c r="N12" s="260"/>
      <c r="O12" s="260"/>
      <c r="P12" s="260"/>
      <c r="Q12" s="260"/>
      <c r="R12" s="260"/>
      <c r="S12" s="257" t="s">
        <v>228</v>
      </c>
      <c r="T12" s="257"/>
      <c r="U12" s="257"/>
      <c r="V12" s="257"/>
      <c r="W12" s="261" t="s">
        <v>245</v>
      </c>
      <c r="X12" s="261"/>
      <c r="Y12" s="261"/>
      <c r="Z12" s="261"/>
      <c r="AA12" s="385" t="s">
        <v>146</v>
      </c>
      <c r="AB12" s="386"/>
      <c r="AC12" s="387"/>
      <c r="AD12" s="17"/>
      <c r="AE12" s="17"/>
      <c r="AI12" s="20" t="s">
        <v>18</v>
      </c>
      <c r="AJ12" s="21">
        <v>1</v>
      </c>
      <c r="AK12" s="21" t="s">
        <v>52</v>
      </c>
      <c r="AL12" s="21">
        <v>1</v>
      </c>
    </row>
    <row r="13" spans="1:52" s="9" customFormat="1" ht="19.649999999999999" customHeight="1" x14ac:dyDescent="0.2">
      <c r="A13" s="233"/>
      <c r="B13" s="140" t="s">
        <v>24</v>
      </c>
      <c r="C13" s="141"/>
      <c r="D13" s="141"/>
      <c r="E13" s="141"/>
      <c r="F13" s="141"/>
      <c r="G13" s="142"/>
      <c r="H13" s="258"/>
      <c r="I13" s="258"/>
      <c r="J13" s="258"/>
      <c r="K13" s="258"/>
      <c r="L13" s="258"/>
      <c r="M13" s="264" t="s">
        <v>72</v>
      </c>
      <c r="N13" s="264"/>
      <c r="O13" s="264"/>
      <c r="P13" s="264"/>
      <c r="Q13" s="264"/>
      <c r="R13" s="264"/>
      <c r="S13" s="258"/>
      <c r="T13" s="258"/>
      <c r="U13" s="258"/>
      <c r="V13" s="258"/>
      <c r="W13" s="265" t="s">
        <v>31</v>
      </c>
      <c r="X13" s="265"/>
      <c r="Y13" s="265"/>
      <c r="Z13" s="265"/>
      <c r="AA13" s="152" t="s">
        <v>147</v>
      </c>
      <c r="AB13" s="153"/>
      <c r="AC13" s="388"/>
      <c r="AD13" s="17"/>
      <c r="AE13" s="17"/>
      <c r="AI13" s="20" t="s">
        <v>19</v>
      </c>
      <c r="AJ13" s="21">
        <v>0.8</v>
      </c>
      <c r="AK13" s="21" t="s">
        <v>79</v>
      </c>
      <c r="AL13" s="21">
        <v>0.75</v>
      </c>
    </row>
    <row r="14" spans="1:52" s="9" customFormat="1" ht="19.649999999999999" customHeight="1" thickBot="1" x14ac:dyDescent="0.25">
      <c r="A14" s="314"/>
      <c r="B14" s="268">
        <f>VLOOKUP(B12,$AI$12:$AJ$14,2,FALSE)</f>
        <v>1</v>
      </c>
      <c r="C14" s="269"/>
      <c r="D14" s="389">
        <f>VLOOKUP(D12,$AK$12:$AL$15,2,FALSE)</f>
        <v>0.75</v>
      </c>
      <c r="E14" s="390"/>
      <c r="F14" s="390"/>
      <c r="G14" s="391"/>
      <c r="H14" s="259"/>
      <c r="I14" s="259"/>
      <c r="J14" s="259"/>
      <c r="K14" s="259"/>
      <c r="L14" s="259"/>
      <c r="M14" s="271" t="s">
        <v>76</v>
      </c>
      <c r="N14" s="271"/>
      <c r="O14" s="271"/>
      <c r="P14" s="271"/>
      <c r="Q14" s="271"/>
      <c r="R14" s="271"/>
      <c r="S14" s="259"/>
      <c r="T14" s="259"/>
      <c r="U14" s="259"/>
      <c r="V14" s="259"/>
      <c r="W14" s="272">
        <v>8500</v>
      </c>
      <c r="X14" s="273"/>
      <c r="Y14" s="273"/>
      <c r="Z14" s="47" t="s">
        <v>15</v>
      </c>
      <c r="AA14" s="133" t="s">
        <v>147</v>
      </c>
      <c r="AB14" s="134"/>
      <c r="AC14" s="392"/>
      <c r="AD14" s="18"/>
      <c r="AE14" s="18"/>
      <c r="AI14" s="7" t="s">
        <v>26</v>
      </c>
      <c r="AJ14" s="7"/>
      <c r="AK14" s="21" t="s">
        <v>80</v>
      </c>
      <c r="AL14" s="22">
        <v>0.5</v>
      </c>
      <c r="AZ14" s="23"/>
    </row>
    <row r="15" spans="1:52" s="9" customFormat="1" ht="19.649999999999999" customHeight="1" thickTop="1" x14ac:dyDescent="0.2">
      <c r="A15" s="313">
        <v>1</v>
      </c>
      <c r="B15" s="367" t="s">
        <v>25</v>
      </c>
      <c r="C15" s="368"/>
      <c r="D15" s="369" t="s">
        <v>25</v>
      </c>
      <c r="E15" s="370"/>
      <c r="F15" s="370"/>
      <c r="G15" s="371"/>
      <c r="H15" s="372"/>
      <c r="I15" s="372"/>
      <c r="J15" s="372"/>
      <c r="K15" s="372"/>
      <c r="L15" s="372"/>
      <c r="M15" s="373"/>
      <c r="N15" s="373"/>
      <c r="O15" s="373"/>
      <c r="P15" s="373"/>
      <c r="Q15" s="373"/>
      <c r="R15" s="373"/>
      <c r="S15" s="372"/>
      <c r="T15" s="372"/>
      <c r="U15" s="372"/>
      <c r="V15" s="372"/>
      <c r="W15" s="363" t="s">
        <v>16</v>
      </c>
      <c r="X15" s="363"/>
      <c r="Y15" s="363"/>
      <c r="Z15" s="363"/>
      <c r="AA15" s="434" t="s">
        <v>239</v>
      </c>
      <c r="AB15" s="435"/>
      <c r="AC15" s="436"/>
      <c r="AD15" s="17"/>
      <c r="AE15" s="17"/>
      <c r="AF15" s="17"/>
      <c r="AI15" s="7"/>
      <c r="AJ15" s="7"/>
      <c r="AK15" s="7" t="s">
        <v>26</v>
      </c>
      <c r="AL15" s="7"/>
    </row>
    <row r="16" spans="1:52" s="9" customFormat="1" ht="19.649999999999999" customHeight="1" x14ac:dyDescent="0.2">
      <c r="A16" s="233"/>
      <c r="B16" s="140" t="s">
        <v>24</v>
      </c>
      <c r="C16" s="141"/>
      <c r="D16" s="141"/>
      <c r="E16" s="141"/>
      <c r="F16" s="141"/>
      <c r="G16" s="142"/>
      <c r="H16" s="238"/>
      <c r="I16" s="238"/>
      <c r="J16" s="238"/>
      <c r="K16" s="238"/>
      <c r="L16" s="238"/>
      <c r="M16" s="345"/>
      <c r="N16" s="345"/>
      <c r="O16" s="345"/>
      <c r="P16" s="345"/>
      <c r="Q16" s="345"/>
      <c r="R16" s="345"/>
      <c r="S16" s="238"/>
      <c r="T16" s="238"/>
      <c r="U16" s="238"/>
      <c r="V16" s="238"/>
      <c r="W16" s="232" t="s">
        <v>14</v>
      </c>
      <c r="X16" s="232"/>
      <c r="Y16" s="232"/>
      <c r="Z16" s="232"/>
      <c r="AA16" s="350" t="s">
        <v>239</v>
      </c>
      <c r="AB16" s="351"/>
      <c r="AC16" s="352"/>
      <c r="AD16" s="17"/>
      <c r="AE16" s="17"/>
      <c r="AF16" s="17"/>
    </row>
    <row r="17" spans="1:32" s="9" customFormat="1" ht="19.649999999999999" customHeight="1" x14ac:dyDescent="0.2">
      <c r="A17" s="234"/>
      <c r="B17" s="240">
        <f>VLOOKUP(B15,$AI$12:$AJ$14,2,FALSE)</f>
        <v>0</v>
      </c>
      <c r="C17" s="241"/>
      <c r="D17" s="346">
        <f>VLOOKUP(D15,$AK$12:$AL$15,2,FALSE)</f>
        <v>0</v>
      </c>
      <c r="E17" s="347"/>
      <c r="F17" s="347"/>
      <c r="G17" s="348"/>
      <c r="H17" s="239"/>
      <c r="I17" s="239"/>
      <c r="J17" s="239"/>
      <c r="K17" s="239"/>
      <c r="L17" s="239"/>
      <c r="M17" s="374"/>
      <c r="N17" s="374"/>
      <c r="O17" s="374"/>
      <c r="P17" s="374"/>
      <c r="Q17" s="374"/>
      <c r="R17" s="374"/>
      <c r="S17" s="239"/>
      <c r="T17" s="239"/>
      <c r="U17" s="239"/>
      <c r="V17" s="239"/>
      <c r="W17" s="244"/>
      <c r="X17" s="245"/>
      <c r="Y17" s="245"/>
      <c r="Z17" s="49" t="s">
        <v>15</v>
      </c>
      <c r="AA17" s="438" t="s">
        <v>239</v>
      </c>
      <c r="AB17" s="439"/>
      <c r="AC17" s="440"/>
      <c r="AD17" s="18"/>
      <c r="AE17" s="18"/>
      <c r="AF17" s="18"/>
    </row>
    <row r="18" spans="1:32" s="9" customFormat="1" ht="19.649999999999999" customHeight="1" x14ac:dyDescent="0.2">
      <c r="A18" s="233">
        <v>2</v>
      </c>
      <c r="B18" s="342" t="s">
        <v>25</v>
      </c>
      <c r="C18" s="235"/>
      <c r="D18" s="342" t="s">
        <v>25</v>
      </c>
      <c r="E18" s="343"/>
      <c r="F18" s="343"/>
      <c r="G18" s="235"/>
      <c r="H18" s="238"/>
      <c r="I18" s="238"/>
      <c r="J18" s="238"/>
      <c r="K18" s="238"/>
      <c r="L18" s="238"/>
      <c r="M18" s="345"/>
      <c r="N18" s="345"/>
      <c r="O18" s="345"/>
      <c r="P18" s="345"/>
      <c r="Q18" s="345"/>
      <c r="R18" s="345"/>
      <c r="S18" s="238"/>
      <c r="T18" s="238"/>
      <c r="U18" s="238"/>
      <c r="V18" s="238"/>
      <c r="W18" s="228" t="s">
        <v>16</v>
      </c>
      <c r="X18" s="228"/>
      <c r="Y18" s="228"/>
      <c r="Z18" s="228"/>
      <c r="AA18" s="350" t="s">
        <v>239</v>
      </c>
      <c r="AB18" s="351"/>
      <c r="AC18" s="352"/>
      <c r="AD18" s="17"/>
      <c r="AE18" s="17"/>
      <c r="AF18" s="17"/>
    </row>
    <row r="19" spans="1:32" s="9" customFormat="1" ht="19.649999999999999" customHeight="1" x14ac:dyDescent="0.2">
      <c r="A19" s="233"/>
      <c r="B19" s="140" t="s">
        <v>24</v>
      </c>
      <c r="C19" s="141"/>
      <c r="D19" s="141"/>
      <c r="E19" s="141"/>
      <c r="F19" s="141"/>
      <c r="G19" s="142"/>
      <c r="H19" s="238"/>
      <c r="I19" s="238"/>
      <c r="J19" s="238"/>
      <c r="K19" s="238"/>
      <c r="L19" s="238"/>
      <c r="M19" s="345"/>
      <c r="N19" s="345"/>
      <c r="O19" s="345"/>
      <c r="P19" s="345"/>
      <c r="Q19" s="345"/>
      <c r="R19" s="345"/>
      <c r="S19" s="238"/>
      <c r="T19" s="238"/>
      <c r="U19" s="238"/>
      <c r="V19" s="238"/>
      <c r="W19" s="232" t="s">
        <v>14</v>
      </c>
      <c r="X19" s="232"/>
      <c r="Y19" s="232"/>
      <c r="Z19" s="232"/>
      <c r="AA19" s="350" t="s">
        <v>239</v>
      </c>
      <c r="AB19" s="351"/>
      <c r="AC19" s="352"/>
      <c r="AD19" s="17"/>
      <c r="AE19" s="17"/>
      <c r="AF19" s="17"/>
    </row>
    <row r="20" spans="1:32" s="9" customFormat="1" ht="19.649999999999999" customHeight="1" x14ac:dyDescent="0.2">
      <c r="A20" s="233"/>
      <c r="B20" s="204">
        <f>VLOOKUP(B18,$AI$12:$AJ$14,2,FALSE)</f>
        <v>0</v>
      </c>
      <c r="C20" s="246"/>
      <c r="D20" s="361">
        <f>VLOOKUP(D18,$AK$12:$AL$15,2,FALSE)</f>
        <v>0</v>
      </c>
      <c r="E20" s="362"/>
      <c r="F20" s="362"/>
      <c r="G20" s="208"/>
      <c r="H20" s="238"/>
      <c r="I20" s="238"/>
      <c r="J20" s="238"/>
      <c r="K20" s="238"/>
      <c r="L20" s="238"/>
      <c r="M20" s="345"/>
      <c r="N20" s="345"/>
      <c r="O20" s="345"/>
      <c r="P20" s="345"/>
      <c r="Q20" s="345"/>
      <c r="R20" s="345"/>
      <c r="S20" s="238"/>
      <c r="T20" s="238"/>
      <c r="U20" s="238"/>
      <c r="V20" s="238"/>
      <c r="W20" s="248"/>
      <c r="X20" s="249"/>
      <c r="Y20" s="249"/>
      <c r="Z20" s="48" t="s">
        <v>15</v>
      </c>
      <c r="AA20" s="350" t="s">
        <v>239</v>
      </c>
      <c r="AB20" s="351"/>
      <c r="AC20" s="352"/>
      <c r="AD20" s="18"/>
      <c r="AE20" s="18"/>
      <c r="AF20" s="18"/>
    </row>
    <row r="21" spans="1:32" s="9" customFormat="1" ht="19.649999999999999" customHeight="1" x14ac:dyDescent="0.2">
      <c r="A21" s="233">
        <v>3</v>
      </c>
      <c r="B21" s="342" t="s">
        <v>25</v>
      </c>
      <c r="C21" s="235"/>
      <c r="D21" s="342" t="s">
        <v>25</v>
      </c>
      <c r="E21" s="343"/>
      <c r="F21" s="343"/>
      <c r="G21" s="235"/>
      <c r="H21" s="238"/>
      <c r="I21" s="238"/>
      <c r="J21" s="238"/>
      <c r="K21" s="238"/>
      <c r="L21" s="238"/>
      <c r="M21" s="345"/>
      <c r="N21" s="345"/>
      <c r="O21" s="345"/>
      <c r="P21" s="345"/>
      <c r="Q21" s="345"/>
      <c r="R21" s="345"/>
      <c r="S21" s="238"/>
      <c r="T21" s="238"/>
      <c r="U21" s="238"/>
      <c r="V21" s="238"/>
      <c r="W21" s="228" t="s">
        <v>16</v>
      </c>
      <c r="X21" s="228"/>
      <c r="Y21" s="228"/>
      <c r="Z21" s="228"/>
      <c r="AA21" s="350" t="s">
        <v>239</v>
      </c>
      <c r="AB21" s="351"/>
      <c r="AC21" s="352"/>
      <c r="AD21" s="17"/>
      <c r="AE21" s="17"/>
      <c r="AF21" s="17"/>
    </row>
    <row r="22" spans="1:32" s="9" customFormat="1" ht="19.649999999999999" customHeight="1" x14ac:dyDescent="0.2">
      <c r="A22" s="233"/>
      <c r="B22" s="140" t="s">
        <v>24</v>
      </c>
      <c r="C22" s="141"/>
      <c r="D22" s="141"/>
      <c r="E22" s="141"/>
      <c r="F22" s="141"/>
      <c r="G22" s="142"/>
      <c r="H22" s="238"/>
      <c r="I22" s="238"/>
      <c r="J22" s="238"/>
      <c r="K22" s="238"/>
      <c r="L22" s="238"/>
      <c r="M22" s="345"/>
      <c r="N22" s="345"/>
      <c r="O22" s="345"/>
      <c r="P22" s="345"/>
      <c r="Q22" s="345"/>
      <c r="R22" s="345"/>
      <c r="S22" s="238"/>
      <c r="T22" s="238"/>
      <c r="U22" s="238"/>
      <c r="V22" s="238"/>
      <c r="W22" s="232" t="s">
        <v>14</v>
      </c>
      <c r="X22" s="232"/>
      <c r="Y22" s="232"/>
      <c r="Z22" s="232"/>
      <c r="AA22" s="350" t="s">
        <v>239</v>
      </c>
      <c r="AB22" s="351"/>
      <c r="AC22" s="352"/>
      <c r="AD22" s="17"/>
      <c r="AE22" s="17"/>
      <c r="AF22" s="17"/>
    </row>
    <row r="23" spans="1:32" s="9" customFormat="1" ht="19.649999999999999" customHeight="1" x14ac:dyDescent="0.2">
      <c r="A23" s="233"/>
      <c r="B23" s="204">
        <f>VLOOKUP(B21,$AI$12:$AJ$14,2,FALSE)</f>
        <v>0</v>
      </c>
      <c r="C23" s="246"/>
      <c r="D23" s="361">
        <f>VLOOKUP(D21,$AK$12:$AL$15,2,FALSE)</f>
        <v>0</v>
      </c>
      <c r="E23" s="362"/>
      <c r="F23" s="362"/>
      <c r="G23" s="208"/>
      <c r="H23" s="238"/>
      <c r="I23" s="238"/>
      <c r="J23" s="238"/>
      <c r="K23" s="238"/>
      <c r="L23" s="238"/>
      <c r="M23" s="345"/>
      <c r="N23" s="345"/>
      <c r="O23" s="345"/>
      <c r="P23" s="345"/>
      <c r="Q23" s="345"/>
      <c r="R23" s="345"/>
      <c r="S23" s="238"/>
      <c r="T23" s="238"/>
      <c r="U23" s="238"/>
      <c r="V23" s="238"/>
      <c r="W23" s="248"/>
      <c r="X23" s="249"/>
      <c r="Y23" s="249"/>
      <c r="Z23" s="48" t="s">
        <v>15</v>
      </c>
      <c r="AA23" s="350" t="s">
        <v>239</v>
      </c>
      <c r="AB23" s="351"/>
      <c r="AC23" s="352"/>
      <c r="AD23" s="18"/>
      <c r="AE23" s="18"/>
      <c r="AF23" s="18"/>
    </row>
    <row r="24" spans="1:32" s="9" customFormat="1" ht="19.649999999999999" customHeight="1" x14ac:dyDescent="0.2">
      <c r="A24" s="233">
        <v>4</v>
      </c>
      <c r="B24" s="342" t="s">
        <v>25</v>
      </c>
      <c r="C24" s="235"/>
      <c r="D24" s="342" t="s">
        <v>25</v>
      </c>
      <c r="E24" s="343"/>
      <c r="F24" s="343"/>
      <c r="G24" s="235"/>
      <c r="H24" s="238"/>
      <c r="I24" s="238"/>
      <c r="J24" s="238"/>
      <c r="K24" s="238"/>
      <c r="L24" s="238"/>
      <c r="M24" s="345"/>
      <c r="N24" s="345"/>
      <c r="O24" s="345"/>
      <c r="P24" s="345"/>
      <c r="Q24" s="345"/>
      <c r="R24" s="345"/>
      <c r="S24" s="238"/>
      <c r="T24" s="238"/>
      <c r="U24" s="238"/>
      <c r="V24" s="238"/>
      <c r="W24" s="228" t="s">
        <v>16</v>
      </c>
      <c r="X24" s="228"/>
      <c r="Y24" s="228"/>
      <c r="Z24" s="228"/>
      <c r="AA24" s="350" t="s">
        <v>239</v>
      </c>
      <c r="AB24" s="351"/>
      <c r="AC24" s="352"/>
      <c r="AD24" s="17"/>
      <c r="AE24" s="17"/>
      <c r="AF24" s="17"/>
    </row>
    <row r="25" spans="1:32" s="9" customFormat="1" ht="19.649999999999999" customHeight="1" x14ac:dyDescent="0.2">
      <c r="A25" s="233"/>
      <c r="B25" s="140" t="s">
        <v>24</v>
      </c>
      <c r="C25" s="141"/>
      <c r="D25" s="141"/>
      <c r="E25" s="141"/>
      <c r="F25" s="141"/>
      <c r="G25" s="142"/>
      <c r="H25" s="238"/>
      <c r="I25" s="238"/>
      <c r="J25" s="238"/>
      <c r="K25" s="238"/>
      <c r="L25" s="238"/>
      <c r="M25" s="345"/>
      <c r="N25" s="345"/>
      <c r="O25" s="345"/>
      <c r="P25" s="345"/>
      <c r="Q25" s="345"/>
      <c r="R25" s="345"/>
      <c r="S25" s="238"/>
      <c r="T25" s="238"/>
      <c r="U25" s="238"/>
      <c r="V25" s="238"/>
      <c r="W25" s="232" t="s">
        <v>14</v>
      </c>
      <c r="X25" s="232"/>
      <c r="Y25" s="232"/>
      <c r="Z25" s="232"/>
      <c r="AA25" s="350" t="s">
        <v>239</v>
      </c>
      <c r="AB25" s="351"/>
      <c r="AC25" s="352"/>
      <c r="AD25" s="17"/>
      <c r="AE25" s="17"/>
      <c r="AF25" s="17"/>
    </row>
    <row r="26" spans="1:32" s="9" customFormat="1" ht="19.649999999999999" customHeight="1" x14ac:dyDescent="0.2">
      <c r="A26" s="233"/>
      <c r="B26" s="204">
        <f>VLOOKUP(B24,$AI$12:$AJ$14,2,FALSE)</f>
        <v>0</v>
      </c>
      <c r="C26" s="246"/>
      <c r="D26" s="361">
        <f>VLOOKUP(D24,$AK$12:$AL$15,2,FALSE)</f>
        <v>0</v>
      </c>
      <c r="E26" s="362"/>
      <c r="F26" s="362"/>
      <c r="G26" s="208"/>
      <c r="H26" s="238"/>
      <c r="I26" s="238"/>
      <c r="J26" s="238"/>
      <c r="K26" s="238"/>
      <c r="L26" s="238"/>
      <c r="M26" s="345"/>
      <c r="N26" s="345"/>
      <c r="O26" s="345"/>
      <c r="P26" s="345"/>
      <c r="Q26" s="345"/>
      <c r="R26" s="345"/>
      <c r="S26" s="238"/>
      <c r="T26" s="238"/>
      <c r="U26" s="238"/>
      <c r="V26" s="238"/>
      <c r="W26" s="248"/>
      <c r="X26" s="249"/>
      <c r="Y26" s="249"/>
      <c r="Z26" s="48" t="s">
        <v>15</v>
      </c>
      <c r="AA26" s="350" t="s">
        <v>239</v>
      </c>
      <c r="AB26" s="351"/>
      <c r="AC26" s="352"/>
      <c r="AD26" s="18"/>
      <c r="AE26" s="18"/>
      <c r="AF26" s="18"/>
    </row>
    <row r="27" spans="1:32" s="9" customFormat="1" ht="19.649999999999999" customHeight="1" x14ac:dyDescent="0.2">
      <c r="A27" s="233">
        <v>5</v>
      </c>
      <c r="B27" s="342" t="s">
        <v>25</v>
      </c>
      <c r="C27" s="235"/>
      <c r="D27" s="342" t="s">
        <v>25</v>
      </c>
      <c r="E27" s="343"/>
      <c r="F27" s="343"/>
      <c r="G27" s="235"/>
      <c r="H27" s="238"/>
      <c r="I27" s="238"/>
      <c r="J27" s="238"/>
      <c r="K27" s="238"/>
      <c r="L27" s="238"/>
      <c r="M27" s="345"/>
      <c r="N27" s="345"/>
      <c r="O27" s="345"/>
      <c r="P27" s="345"/>
      <c r="Q27" s="345"/>
      <c r="R27" s="345"/>
      <c r="S27" s="238"/>
      <c r="T27" s="238"/>
      <c r="U27" s="238"/>
      <c r="V27" s="238"/>
      <c r="W27" s="228" t="s">
        <v>16</v>
      </c>
      <c r="X27" s="228"/>
      <c r="Y27" s="228"/>
      <c r="Z27" s="228"/>
      <c r="AA27" s="350" t="s">
        <v>239</v>
      </c>
      <c r="AB27" s="351"/>
      <c r="AC27" s="352"/>
      <c r="AD27" s="17"/>
      <c r="AE27" s="17"/>
      <c r="AF27" s="17"/>
    </row>
    <row r="28" spans="1:32" s="9" customFormat="1" ht="19.649999999999999" customHeight="1" x14ac:dyDescent="0.2">
      <c r="A28" s="233"/>
      <c r="B28" s="140" t="s">
        <v>24</v>
      </c>
      <c r="C28" s="141"/>
      <c r="D28" s="141"/>
      <c r="E28" s="141"/>
      <c r="F28" s="141"/>
      <c r="G28" s="142"/>
      <c r="H28" s="238"/>
      <c r="I28" s="238"/>
      <c r="J28" s="238"/>
      <c r="K28" s="238"/>
      <c r="L28" s="238"/>
      <c r="M28" s="345"/>
      <c r="N28" s="345"/>
      <c r="O28" s="345"/>
      <c r="P28" s="345"/>
      <c r="Q28" s="345"/>
      <c r="R28" s="345"/>
      <c r="S28" s="238"/>
      <c r="T28" s="238"/>
      <c r="U28" s="238"/>
      <c r="V28" s="238"/>
      <c r="W28" s="232" t="s">
        <v>14</v>
      </c>
      <c r="X28" s="232"/>
      <c r="Y28" s="232"/>
      <c r="Z28" s="232"/>
      <c r="AA28" s="350" t="s">
        <v>239</v>
      </c>
      <c r="AB28" s="351"/>
      <c r="AC28" s="352"/>
      <c r="AD28" s="17"/>
      <c r="AE28" s="17"/>
      <c r="AF28" s="17"/>
    </row>
    <row r="29" spans="1:32" s="9" customFormat="1" ht="19.649999999999999" customHeight="1" thickBot="1" x14ac:dyDescent="0.25">
      <c r="A29" s="341"/>
      <c r="B29" s="240">
        <f>VLOOKUP(B27,$AI$12:$AJ$14,2,FALSE)</f>
        <v>0</v>
      </c>
      <c r="C29" s="241"/>
      <c r="D29" s="346">
        <f>VLOOKUP(D27,$AK$12:$AL$15,2,FALSE)</f>
        <v>0</v>
      </c>
      <c r="E29" s="347"/>
      <c r="F29" s="347"/>
      <c r="G29" s="348"/>
      <c r="H29" s="239"/>
      <c r="I29" s="239"/>
      <c r="J29" s="344"/>
      <c r="K29" s="344"/>
      <c r="L29" s="344"/>
      <c r="M29" s="349"/>
      <c r="N29" s="349"/>
      <c r="O29" s="349"/>
      <c r="P29" s="349"/>
      <c r="Q29" s="349"/>
      <c r="R29" s="349"/>
      <c r="S29" s="344"/>
      <c r="T29" s="344"/>
      <c r="U29" s="344"/>
      <c r="V29" s="344"/>
      <c r="W29" s="353"/>
      <c r="X29" s="354"/>
      <c r="Y29" s="354"/>
      <c r="Z29" s="76" t="s">
        <v>15</v>
      </c>
      <c r="AA29" s="355" t="s">
        <v>239</v>
      </c>
      <c r="AB29" s="356"/>
      <c r="AC29" s="357"/>
      <c r="AD29" s="18"/>
      <c r="AE29" s="18"/>
      <c r="AF29" s="18"/>
    </row>
    <row r="30" spans="1:32" s="9" customFormat="1" ht="19.649999999999999" customHeight="1" x14ac:dyDescent="0.2">
      <c r="A30" s="327" t="s">
        <v>63</v>
      </c>
      <c r="B30" s="329" t="s">
        <v>57</v>
      </c>
      <c r="C30" s="329"/>
      <c r="D30" s="329"/>
      <c r="E30" s="329"/>
      <c r="F30" s="329" t="s">
        <v>58</v>
      </c>
      <c r="G30" s="329"/>
      <c r="H30" s="329"/>
      <c r="I30" s="329"/>
      <c r="J30" s="330" t="s">
        <v>59</v>
      </c>
      <c r="K30" s="330"/>
      <c r="L30" s="330"/>
      <c r="M30" s="330"/>
      <c r="N30" s="330" t="s">
        <v>60</v>
      </c>
      <c r="O30" s="330"/>
      <c r="P30" s="330"/>
      <c r="Q30" s="330"/>
      <c r="R30" s="330" t="s">
        <v>61</v>
      </c>
      <c r="S30" s="330"/>
      <c r="T30" s="330"/>
      <c r="U30" s="330"/>
      <c r="V30" s="358" t="s">
        <v>64</v>
      </c>
      <c r="W30" s="359"/>
      <c r="X30" s="359"/>
      <c r="Y30" s="359"/>
      <c r="Z30" s="359"/>
      <c r="AA30" s="359"/>
      <c r="AB30" s="359"/>
      <c r="AC30" s="360"/>
      <c r="AD30" s="18"/>
      <c r="AE30" s="18"/>
    </row>
    <row r="31" spans="1:32" s="9" customFormat="1" ht="19.649999999999999" customHeight="1" x14ac:dyDescent="0.2">
      <c r="A31" s="328"/>
      <c r="B31" s="324" t="s">
        <v>56</v>
      </c>
      <c r="C31" s="324"/>
      <c r="D31" s="325">
        <v>2</v>
      </c>
      <c r="E31" s="326"/>
      <c r="F31" s="324" t="s">
        <v>56</v>
      </c>
      <c r="G31" s="324"/>
      <c r="H31" s="325">
        <v>2</v>
      </c>
      <c r="I31" s="326"/>
      <c r="J31" s="324" t="s">
        <v>56</v>
      </c>
      <c r="K31" s="324"/>
      <c r="L31" s="325">
        <v>2</v>
      </c>
      <c r="M31" s="326"/>
      <c r="N31" s="324" t="s">
        <v>56</v>
      </c>
      <c r="O31" s="324"/>
      <c r="P31" s="325">
        <v>2</v>
      </c>
      <c r="Q31" s="326"/>
      <c r="R31" s="324" t="s">
        <v>56</v>
      </c>
      <c r="S31" s="324"/>
      <c r="T31" s="325">
        <v>2</v>
      </c>
      <c r="U31" s="326"/>
      <c r="V31" s="332">
        <f>SUM(B32:U33)</f>
        <v>0</v>
      </c>
      <c r="W31" s="333"/>
      <c r="X31" s="333"/>
      <c r="Y31" s="333"/>
      <c r="Z31" s="333"/>
      <c r="AA31" s="333"/>
      <c r="AB31" s="333"/>
      <c r="AC31" s="334"/>
      <c r="AD31" s="18"/>
      <c r="AE31" s="18"/>
    </row>
    <row r="32" spans="1:32" s="9" customFormat="1" ht="18" customHeight="1" x14ac:dyDescent="0.2">
      <c r="A32" s="328"/>
      <c r="B32" s="331">
        <f>D31*B17*D17</f>
        <v>0</v>
      </c>
      <c r="C32" s="331"/>
      <c r="D32" s="331"/>
      <c r="E32" s="331"/>
      <c r="F32" s="331">
        <f>H31*B20*D20</f>
        <v>0</v>
      </c>
      <c r="G32" s="331"/>
      <c r="H32" s="331"/>
      <c r="I32" s="331"/>
      <c r="J32" s="331">
        <f>L31*B23*D23</f>
        <v>0</v>
      </c>
      <c r="K32" s="331"/>
      <c r="L32" s="331"/>
      <c r="M32" s="331"/>
      <c r="N32" s="331">
        <f>P31*B26*D26</f>
        <v>0</v>
      </c>
      <c r="O32" s="331"/>
      <c r="P32" s="331"/>
      <c r="Q32" s="331"/>
      <c r="R32" s="331">
        <f>T31*B29*D29</f>
        <v>0</v>
      </c>
      <c r="S32" s="331"/>
      <c r="T32" s="331"/>
      <c r="U32" s="331"/>
      <c r="V32" s="335"/>
      <c r="W32" s="336"/>
      <c r="X32" s="336"/>
      <c r="Y32" s="336"/>
      <c r="Z32" s="336"/>
      <c r="AA32" s="336"/>
      <c r="AB32" s="336"/>
      <c r="AC32" s="337"/>
      <c r="AD32" s="18"/>
      <c r="AE32" s="18"/>
    </row>
    <row r="33" spans="1:43" s="9" customFormat="1" ht="18" customHeight="1" x14ac:dyDescent="0.2">
      <c r="A33" s="328"/>
      <c r="B33" s="331"/>
      <c r="C33" s="331"/>
      <c r="D33" s="331"/>
      <c r="E33" s="331"/>
      <c r="F33" s="331"/>
      <c r="G33" s="331"/>
      <c r="H33" s="331"/>
      <c r="I33" s="331"/>
      <c r="J33" s="331"/>
      <c r="K33" s="331"/>
      <c r="L33" s="331"/>
      <c r="M33" s="331"/>
      <c r="N33" s="331"/>
      <c r="O33" s="331"/>
      <c r="P33" s="331"/>
      <c r="Q33" s="331"/>
      <c r="R33" s="331"/>
      <c r="S33" s="331"/>
      <c r="T33" s="331"/>
      <c r="U33" s="331"/>
      <c r="V33" s="338"/>
      <c r="W33" s="339"/>
      <c r="X33" s="339"/>
      <c r="Y33" s="339"/>
      <c r="Z33" s="339"/>
      <c r="AA33" s="339"/>
      <c r="AB33" s="339"/>
      <c r="AC33" s="340"/>
      <c r="AD33" s="18"/>
      <c r="AE33" s="18"/>
      <c r="AH33" s="7"/>
      <c r="AI33" s="7"/>
      <c r="AJ33" s="7"/>
      <c r="AK33" s="7"/>
      <c r="AL33" s="7"/>
      <c r="AM33" s="7"/>
      <c r="AN33" s="7"/>
      <c r="AO33" s="7"/>
      <c r="AP33" s="7"/>
    </row>
    <row r="34" spans="1:43" s="9" customFormat="1" ht="24" customHeight="1" x14ac:dyDescent="0.2">
      <c r="A34" s="320" t="s">
        <v>65</v>
      </c>
      <c r="B34" s="321" t="s">
        <v>142</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18"/>
      <c r="AE34" s="18"/>
      <c r="AF34" s="18"/>
      <c r="AI34" s="7"/>
      <c r="AJ34" s="7"/>
      <c r="AK34" s="7"/>
      <c r="AL34" s="7"/>
      <c r="AM34" s="7"/>
      <c r="AN34" s="7"/>
      <c r="AO34" s="7"/>
      <c r="AP34" s="7"/>
      <c r="AQ34" s="7"/>
    </row>
    <row r="35" spans="1:43" s="9" customFormat="1" ht="15" customHeight="1" x14ac:dyDescent="0.2">
      <c r="A35" s="320"/>
      <c r="B35" s="176" t="s">
        <v>144</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8"/>
      <c r="AD35" s="18"/>
      <c r="AE35" s="18"/>
      <c r="AF35" s="18"/>
      <c r="AI35" s="7"/>
      <c r="AJ35" s="7"/>
      <c r="AK35" s="7"/>
      <c r="AL35" s="7"/>
      <c r="AM35" s="7"/>
      <c r="AN35" s="7"/>
      <c r="AO35" s="7"/>
      <c r="AP35" s="7"/>
      <c r="AQ35" s="7"/>
    </row>
    <row r="36" spans="1:43" ht="15" customHeight="1" x14ac:dyDescent="0.2">
      <c r="A36" s="320"/>
      <c r="B36" s="276" t="s">
        <v>66</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row>
    <row r="37" spans="1:43" ht="15" customHeight="1" x14ac:dyDescent="0.2">
      <c r="A37" s="320"/>
      <c r="B37" s="276" t="s">
        <v>242</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row>
    <row r="38" spans="1:43" ht="15" customHeight="1" x14ac:dyDescent="0.2">
      <c r="A38" s="320"/>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3"/>
    </row>
    <row r="39" spans="1:43" ht="15" customHeight="1" x14ac:dyDescent="0.2">
      <c r="A39" s="320"/>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5"/>
    </row>
    <row r="40" spans="1:43" ht="12.75" customHeight="1" x14ac:dyDescent="0.2">
      <c r="A40" s="77"/>
      <c r="B40" s="77"/>
      <c r="C40" s="77"/>
      <c r="D40" s="77"/>
      <c r="E40" s="77"/>
      <c r="F40" s="1"/>
      <c r="G40" s="1"/>
      <c r="H40" s="1"/>
      <c r="I40" s="1"/>
      <c r="J40" s="1"/>
      <c r="K40" s="1"/>
      <c r="L40" s="1"/>
      <c r="M40" s="1"/>
      <c r="N40" s="1"/>
      <c r="O40" s="1"/>
      <c r="P40" s="1"/>
      <c r="Q40" s="1"/>
      <c r="R40" s="1"/>
      <c r="S40" s="1"/>
      <c r="T40" s="1"/>
      <c r="U40" s="1"/>
      <c r="V40" s="1"/>
      <c r="W40" s="1"/>
      <c r="X40" s="1"/>
      <c r="Y40" s="1"/>
      <c r="Z40" s="1"/>
      <c r="AA40" s="1"/>
      <c r="AB40" s="1"/>
      <c r="AC40" s="1"/>
    </row>
    <row r="41" spans="1:43" ht="12.75" customHeight="1" x14ac:dyDescent="0.2">
      <c r="A41" s="17"/>
      <c r="B41" s="17"/>
      <c r="C41" s="17"/>
      <c r="D41" s="17"/>
      <c r="E41" s="17"/>
    </row>
  </sheetData>
  <mergeCells count="163">
    <mergeCell ref="N4:O4"/>
    <mergeCell ref="P4:U4"/>
    <mergeCell ref="V4:Y4"/>
    <mergeCell ref="Z4:AB4"/>
    <mergeCell ref="A3:B3"/>
    <mergeCell ref="C3:M3"/>
    <mergeCell ref="N3:Q3"/>
    <mergeCell ref="R3:Y3"/>
    <mergeCell ref="AA3:AB3"/>
    <mergeCell ref="A1:AC1"/>
    <mergeCell ref="A6:J6"/>
    <mergeCell ref="N6:T6"/>
    <mergeCell ref="AA6:AB6"/>
    <mergeCell ref="S8:Z8"/>
    <mergeCell ref="W11:Z11"/>
    <mergeCell ref="AA8:AC8"/>
    <mergeCell ref="B9:C11"/>
    <mergeCell ref="D9:G11"/>
    <mergeCell ref="M9:R10"/>
    <mergeCell ref="S9:V11"/>
    <mergeCell ref="W9:Z9"/>
    <mergeCell ref="AA9:AC9"/>
    <mergeCell ref="W10:Z10"/>
    <mergeCell ref="AA10:AC10"/>
    <mergeCell ref="M11:R11"/>
    <mergeCell ref="AA11:AC11"/>
    <mergeCell ref="A8:A11"/>
    <mergeCell ref="B8:C8"/>
    <mergeCell ref="D8:G8"/>
    <mergeCell ref="H8:L11"/>
    <mergeCell ref="M8:R8"/>
    <mergeCell ref="A4:B4"/>
    <mergeCell ref="C4:M4"/>
    <mergeCell ref="S12:V14"/>
    <mergeCell ref="W12:Z12"/>
    <mergeCell ref="AA12:AC12"/>
    <mergeCell ref="B13:G13"/>
    <mergeCell ref="M13:R13"/>
    <mergeCell ref="W13:Z13"/>
    <mergeCell ref="AA13:AC13"/>
    <mergeCell ref="B14:C14"/>
    <mergeCell ref="D14:G14"/>
    <mergeCell ref="M14:R14"/>
    <mergeCell ref="W14:Y14"/>
    <mergeCell ref="AA14:AC14"/>
    <mergeCell ref="W15:Z15"/>
    <mergeCell ref="AA15:AC15"/>
    <mergeCell ref="B16:G16"/>
    <mergeCell ref="M16:R16"/>
    <mergeCell ref="W16:Z16"/>
    <mergeCell ref="AA16:AC16"/>
    <mergeCell ref="A15:A17"/>
    <mergeCell ref="B15:C15"/>
    <mergeCell ref="D15:G15"/>
    <mergeCell ref="H15:L17"/>
    <mergeCell ref="M15:R15"/>
    <mergeCell ref="S15:V17"/>
    <mergeCell ref="B17:C17"/>
    <mergeCell ref="D17:G17"/>
    <mergeCell ref="M17:R17"/>
    <mergeCell ref="W17:Y17"/>
    <mergeCell ref="AA17:AC17"/>
    <mergeCell ref="A12:A14"/>
    <mergeCell ref="B12:C12"/>
    <mergeCell ref="D12:G12"/>
    <mergeCell ref="H12:L14"/>
    <mergeCell ref="M12:R12"/>
    <mergeCell ref="A18:A20"/>
    <mergeCell ref="B18:C18"/>
    <mergeCell ref="D18:G18"/>
    <mergeCell ref="H18:L20"/>
    <mergeCell ref="M18:R18"/>
    <mergeCell ref="S18:V20"/>
    <mergeCell ref="W18:Z18"/>
    <mergeCell ref="AA18:AC18"/>
    <mergeCell ref="B19:G19"/>
    <mergeCell ref="M19:R19"/>
    <mergeCell ref="W19:Z19"/>
    <mergeCell ref="AA19:AC19"/>
    <mergeCell ref="B20:C20"/>
    <mergeCell ref="D20:G20"/>
    <mergeCell ref="M20:R20"/>
    <mergeCell ref="W20:Y20"/>
    <mergeCell ref="AA20:AC20"/>
    <mergeCell ref="W21:Z21"/>
    <mergeCell ref="AA21:AC21"/>
    <mergeCell ref="B22:G22"/>
    <mergeCell ref="M22:R22"/>
    <mergeCell ref="W22:Z22"/>
    <mergeCell ref="AA22:AC22"/>
    <mergeCell ref="A21:A23"/>
    <mergeCell ref="B21:C21"/>
    <mergeCell ref="D21:G21"/>
    <mergeCell ref="H21:L23"/>
    <mergeCell ref="M21:R21"/>
    <mergeCell ref="S21:V23"/>
    <mergeCell ref="B23:C23"/>
    <mergeCell ref="D23:G23"/>
    <mergeCell ref="M23:R23"/>
    <mergeCell ref="W23:Y23"/>
    <mergeCell ref="AA23:AC23"/>
    <mergeCell ref="A24:A26"/>
    <mergeCell ref="B24:C24"/>
    <mergeCell ref="D24:G24"/>
    <mergeCell ref="H24:L26"/>
    <mergeCell ref="M24:R24"/>
    <mergeCell ref="S24:V26"/>
    <mergeCell ref="W24:Z24"/>
    <mergeCell ref="AA24:AC24"/>
    <mergeCell ref="B25:G25"/>
    <mergeCell ref="M25:R25"/>
    <mergeCell ref="W25:Z25"/>
    <mergeCell ref="AA25:AC25"/>
    <mergeCell ref="B26:C26"/>
    <mergeCell ref="D26:G26"/>
    <mergeCell ref="M26:R26"/>
    <mergeCell ref="W26:Y26"/>
    <mergeCell ref="AA26:AC26"/>
    <mergeCell ref="N32:Q33"/>
    <mergeCell ref="R32:U33"/>
    <mergeCell ref="V31:AC33"/>
    <mergeCell ref="A27:A29"/>
    <mergeCell ref="B27:C27"/>
    <mergeCell ref="D27:G27"/>
    <mergeCell ref="H27:L29"/>
    <mergeCell ref="M27:R27"/>
    <mergeCell ref="S27:V29"/>
    <mergeCell ref="B29:C29"/>
    <mergeCell ref="D29:G29"/>
    <mergeCell ref="M29:R29"/>
    <mergeCell ref="W27:Z27"/>
    <mergeCell ref="AA27:AC27"/>
    <mergeCell ref="B28:G28"/>
    <mergeCell ref="M28:R28"/>
    <mergeCell ref="W28:Z28"/>
    <mergeCell ref="AA28:AC28"/>
    <mergeCell ref="W29:Y29"/>
    <mergeCell ref="AA29:AC29"/>
    <mergeCell ref="V30:AC30"/>
    <mergeCell ref="B36:AC36"/>
    <mergeCell ref="B37:AC37"/>
    <mergeCell ref="A34:A39"/>
    <mergeCell ref="B34:AC34"/>
    <mergeCell ref="B35:AC35"/>
    <mergeCell ref="N31:O31"/>
    <mergeCell ref="P31:Q31"/>
    <mergeCell ref="R31:S31"/>
    <mergeCell ref="T31:U31"/>
    <mergeCell ref="B31:C31"/>
    <mergeCell ref="D31:E31"/>
    <mergeCell ref="F31:G31"/>
    <mergeCell ref="H31:I31"/>
    <mergeCell ref="J31:K31"/>
    <mergeCell ref="L31:M31"/>
    <mergeCell ref="A30:A33"/>
    <mergeCell ref="B30:E30"/>
    <mergeCell ref="F30:I30"/>
    <mergeCell ref="J30:M30"/>
    <mergeCell ref="N30:Q30"/>
    <mergeCell ref="R30:U30"/>
    <mergeCell ref="B32:E33"/>
    <mergeCell ref="F32:I33"/>
    <mergeCell ref="J32:M33"/>
  </mergeCells>
  <phoneticPr fontId="1"/>
  <dataValidations count="3">
    <dataValidation type="list" allowBlank="1" showInputMessage="1" showErrorMessage="1" sqref="B12:C12 B27:C27 B24:C24 B21:C21 B18:C18 B15:C15" xr:uid="{00000000-0002-0000-0500-000000000000}">
      <formula1>$AI$12:$AI$14</formula1>
    </dataValidation>
    <dataValidation type="list" allowBlank="1" showInputMessage="1" showErrorMessage="1" sqref="D15:G15 D27:G27 D24:G24 D21:G21 D18:G18 D12:G12" xr:uid="{00000000-0002-0000-0500-000001000000}">
      <formula1>$AK$12:$AK$15</formula1>
    </dataValidation>
    <dataValidation type="list" allowBlank="1" showInputMessage="1" showErrorMessage="1" sqref="A6:J6" xr:uid="{00000000-0002-0000-0500-000002000000}">
      <formula1>$AI$2:$AI$5</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1"/>
  <sheetViews>
    <sheetView showGridLines="0" tabSelected="1" view="pageBreakPreview" topLeftCell="A2" zoomScaleNormal="100" zoomScaleSheetLayoutView="100" workbookViewId="0">
      <selection activeCell="E12" sqref="E12"/>
    </sheetView>
  </sheetViews>
  <sheetFormatPr defaultColWidth="13" defaultRowHeight="12" x14ac:dyDescent="0.2"/>
  <cols>
    <col min="1" max="15" width="3.109375" style="7" customWidth="1"/>
    <col min="16" max="16" width="3" style="7" customWidth="1"/>
    <col min="17" max="28" width="3.109375" style="7" customWidth="1"/>
    <col min="29" max="29" width="4.33203125" style="7" customWidth="1"/>
    <col min="30" max="33" width="2.109375" style="7" customWidth="1"/>
    <col min="34" max="34" width="11.44140625" style="7" customWidth="1"/>
    <col min="35" max="35" width="14.44140625" style="7" customWidth="1"/>
    <col min="36" max="36" width="10.44140625" style="7" customWidth="1"/>
    <col min="37" max="37" width="9.44140625" style="7" customWidth="1"/>
    <col min="38" max="38" width="13" style="7" customWidth="1"/>
    <col min="39" max="39" width="9.44140625" style="7" customWidth="1"/>
    <col min="40" max="40" width="13.6640625" style="7" customWidth="1"/>
    <col min="41" max="41" width="30.44140625" style="7" customWidth="1"/>
    <col min="42" max="51" width="13" style="7" customWidth="1"/>
    <col min="52" max="16384" width="13" style="7"/>
  </cols>
  <sheetData>
    <row r="1" spans="1:52" ht="18" customHeight="1" x14ac:dyDescent="0.2">
      <c r="A1" s="279" t="s">
        <v>177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52" ht="19.649999999999999" customHeight="1" thickBot="1" x14ac:dyDescent="0.25">
      <c r="A2" s="57" t="s">
        <v>84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8"/>
      <c r="AE2" s="8"/>
      <c r="AI2" s="29" t="s">
        <v>105</v>
      </c>
    </row>
    <row r="3" spans="1:52" s="9" customFormat="1" ht="19.649999999999999" customHeight="1" thickBot="1" x14ac:dyDescent="0.25">
      <c r="A3" s="421" t="s">
        <v>0</v>
      </c>
      <c r="B3" s="422"/>
      <c r="C3" s="424" t="s">
        <v>42</v>
      </c>
      <c r="D3" s="424"/>
      <c r="E3" s="424"/>
      <c r="F3" s="424"/>
      <c r="G3" s="424"/>
      <c r="H3" s="424"/>
      <c r="I3" s="424"/>
      <c r="J3" s="424"/>
      <c r="K3" s="424"/>
      <c r="L3" s="424"/>
      <c r="M3" s="424"/>
      <c r="N3" s="425" t="s">
        <v>43</v>
      </c>
      <c r="O3" s="433"/>
      <c r="P3" s="433"/>
      <c r="Q3" s="426"/>
      <c r="R3" s="423" t="s">
        <v>45</v>
      </c>
      <c r="S3" s="424"/>
      <c r="T3" s="424"/>
      <c r="U3" s="424"/>
      <c r="V3" s="424"/>
      <c r="W3" s="424"/>
      <c r="X3" s="424"/>
      <c r="Y3" s="424"/>
      <c r="Z3" s="60" t="s">
        <v>46</v>
      </c>
      <c r="AA3" s="432"/>
      <c r="AB3" s="432"/>
      <c r="AC3" s="61" t="s">
        <v>47</v>
      </c>
      <c r="AD3" s="7"/>
      <c r="AE3" s="7"/>
      <c r="AF3" s="7"/>
      <c r="AI3" s="29" t="s">
        <v>123</v>
      </c>
    </row>
    <row r="4" spans="1:52" s="9" customFormat="1" ht="19.649999999999999" customHeight="1" thickBot="1" x14ac:dyDescent="0.25">
      <c r="A4" s="421" t="s">
        <v>41</v>
      </c>
      <c r="B4" s="422"/>
      <c r="C4" s="423"/>
      <c r="D4" s="424"/>
      <c r="E4" s="424"/>
      <c r="F4" s="424"/>
      <c r="G4" s="424"/>
      <c r="H4" s="424"/>
      <c r="I4" s="424"/>
      <c r="J4" s="424"/>
      <c r="K4" s="424"/>
      <c r="L4" s="424"/>
      <c r="M4" s="424"/>
      <c r="N4" s="425" t="s">
        <v>44</v>
      </c>
      <c r="O4" s="426"/>
      <c r="P4" s="423"/>
      <c r="Q4" s="424"/>
      <c r="R4" s="424"/>
      <c r="S4" s="424"/>
      <c r="T4" s="424"/>
      <c r="U4" s="427"/>
      <c r="V4" s="428" t="s">
        <v>48</v>
      </c>
      <c r="W4" s="429"/>
      <c r="X4" s="429"/>
      <c r="Y4" s="430"/>
      <c r="Z4" s="431"/>
      <c r="AA4" s="432"/>
      <c r="AB4" s="432"/>
      <c r="AC4" s="62" t="s">
        <v>50</v>
      </c>
      <c r="AD4" s="7"/>
      <c r="AE4" s="7"/>
      <c r="AF4" s="7"/>
      <c r="AI4" s="30" t="s">
        <v>122</v>
      </c>
    </row>
    <row r="5" spans="1:52" s="9" customFormat="1" ht="19.649999999999999" customHeight="1" thickBot="1" x14ac:dyDescent="0.25">
      <c r="A5" s="59" t="s">
        <v>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4"/>
      <c r="AD5" s="7"/>
      <c r="AE5" s="7"/>
      <c r="AF5" s="7"/>
      <c r="AI5" s="31" t="s">
        <v>121</v>
      </c>
    </row>
    <row r="6" spans="1:52" s="9" customFormat="1" ht="19.649999999999999" customHeight="1" thickBot="1" x14ac:dyDescent="0.25">
      <c r="A6" s="441" t="s">
        <v>55</v>
      </c>
      <c r="B6" s="442"/>
      <c r="C6" s="442"/>
      <c r="D6" s="442"/>
      <c r="E6" s="442"/>
      <c r="F6" s="442"/>
      <c r="G6" s="442"/>
      <c r="H6" s="442"/>
      <c r="I6" s="442"/>
      <c r="J6" s="442"/>
      <c r="K6" s="66" t="s">
        <v>49</v>
      </c>
      <c r="L6" s="67"/>
      <c r="M6" s="67"/>
      <c r="N6" s="419"/>
      <c r="O6" s="419"/>
      <c r="P6" s="419"/>
      <c r="Q6" s="419"/>
      <c r="R6" s="419"/>
      <c r="S6" s="419"/>
      <c r="T6" s="419"/>
      <c r="U6" s="68" t="s">
        <v>118</v>
      </c>
      <c r="V6" s="69"/>
      <c r="W6" s="68"/>
      <c r="X6" s="68"/>
      <c r="Y6" s="70"/>
      <c r="Z6" s="71" t="s">
        <v>117</v>
      </c>
      <c r="AA6" s="417"/>
      <c r="AB6" s="417"/>
      <c r="AC6" s="72" t="s">
        <v>116</v>
      </c>
      <c r="AD6" s="7"/>
      <c r="AE6" s="7"/>
      <c r="AF6" s="7"/>
      <c r="AJ6" s="13"/>
      <c r="AK6" s="12"/>
      <c r="AL6" s="13"/>
      <c r="AM6" s="14"/>
      <c r="AN6" s="13"/>
      <c r="AO6" s="12"/>
      <c r="AP6" s="13"/>
      <c r="AQ6" s="15"/>
      <c r="AR6" s="15"/>
      <c r="AS6" s="15"/>
      <c r="AT6" s="15"/>
      <c r="AU6" s="15"/>
      <c r="AV6" s="15"/>
      <c r="AW6" s="15"/>
      <c r="AX6" s="15"/>
    </row>
    <row r="7" spans="1:52" s="9" customFormat="1" ht="19.649999999999999" customHeight="1" thickBot="1" x14ac:dyDescent="0.25">
      <c r="A7" s="73" t="s">
        <v>148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5"/>
      <c r="AD7" s="7"/>
      <c r="AE7" s="7"/>
      <c r="AF7" s="7"/>
      <c r="AI7" s="10"/>
      <c r="AK7" s="14"/>
      <c r="AO7" s="12"/>
      <c r="AP7" s="13"/>
    </row>
    <row r="8" spans="1:52" s="9" customFormat="1" ht="19.649999999999999" customHeight="1" x14ac:dyDescent="0.2">
      <c r="A8" s="281" t="s">
        <v>22</v>
      </c>
      <c r="B8" s="215" t="s">
        <v>5</v>
      </c>
      <c r="C8" s="284"/>
      <c r="D8" s="215" t="s">
        <v>54</v>
      </c>
      <c r="E8" s="375"/>
      <c r="F8" s="375"/>
      <c r="G8" s="284"/>
      <c r="H8" s="376" t="s">
        <v>2</v>
      </c>
      <c r="I8" s="377"/>
      <c r="J8" s="377"/>
      <c r="K8" s="377"/>
      <c r="L8" s="378"/>
      <c r="M8" s="287" t="s">
        <v>9</v>
      </c>
      <c r="N8" s="288"/>
      <c r="O8" s="288"/>
      <c r="P8" s="288"/>
      <c r="Q8" s="288"/>
      <c r="R8" s="289"/>
      <c r="S8" s="285" t="s">
        <v>3</v>
      </c>
      <c r="T8" s="285"/>
      <c r="U8" s="285"/>
      <c r="V8" s="285"/>
      <c r="W8" s="285"/>
      <c r="X8" s="285"/>
      <c r="Y8" s="285"/>
      <c r="Z8" s="285"/>
      <c r="AA8" s="395" t="s">
        <v>13</v>
      </c>
      <c r="AB8" s="396"/>
      <c r="AC8" s="397"/>
      <c r="AD8" s="16"/>
      <c r="AE8" s="16"/>
      <c r="AO8" s="12"/>
    </row>
    <row r="9" spans="1:52" s="9" customFormat="1" ht="19.649999999999999" customHeight="1" x14ac:dyDescent="0.2">
      <c r="A9" s="282"/>
      <c r="B9" s="292" t="s">
        <v>20</v>
      </c>
      <c r="C9" s="293"/>
      <c r="D9" s="294" t="s">
        <v>77</v>
      </c>
      <c r="E9" s="398"/>
      <c r="F9" s="398"/>
      <c r="G9" s="295"/>
      <c r="H9" s="379"/>
      <c r="I9" s="380"/>
      <c r="J9" s="380"/>
      <c r="K9" s="380"/>
      <c r="L9" s="381"/>
      <c r="M9" s="300" t="s">
        <v>21</v>
      </c>
      <c r="N9" s="301"/>
      <c r="O9" s="301"/>
      <c r="P9" s="301"/>
      <c r="Q9" s="301"/>
      <c r="R9" s="302"/>
      <c r="S9" s="166" t="s">
        <v>4</v>
      </c>
      <c r="T9" s="166"/>
      <c r="U9" s="166"/>
      <c r="V9" s="166"/>
      <c r="W9" s="166" t="s">
        <v>6</v>
      </c>
      <c r="X9" s="166"/>
      <c r="Y9" s="166"/>
      <c r="Z9" s="166"/>
      <c r="AA9" s="405" t="s">
        <v>12</v>
      </c>
      <c r="AB9" s="406"/>
      <c r="AC9" s="407"/>
      <c r="AD9" s="17"/>
      <c r="AE9" s="17"/>
      <c r="AO9" s="12"/>
      <c r="AP9" s="13"/>
    </row>
    <row r="10" spans="1:52" s="9" customFormat="1" ht="19.649999999999999" customHeight="1" x14ac:dyDescent="0.2">
      <c r="A10" s="282"/>
      <c r="B10" s="292"/>
      <c r="C10" s="293"/>
      <c r="D10" s="399"/>
      <c r="E10" s="400"/>
      <c r="F10" s="400"/>
      <c r="G10" s="401"/>
      <c r="H10" s="379"/>
      <c r="I10" s="380"/>
      <c r="J10" s="380"/>
      <c r="K10" s="380"/>
      <c r="L10" s="381"/>
      <c r="M10" s="303"/>
      <c r="N10" s="304"/>
      <c r="O10" s="304"/>
      <c r="P10" s="304"/>
      <c r="Q10" s="304"/>
      <c r="R10" s="305"/>
      <c r="S10" s="166"/>
      <c r="T10" s="166"/>
      <c r="U10" s="166"/>
      <c r="V10" s="166"/>
      <c r="W10" s="166" t="s">
        <v>7</v>
      </c>
      <c r="X10" s="166"/>
      <c r="Y10" s="166"/>
      <c r="Z10" s="166"/>
      <c r="AA10" s="405" t="s">
        <v>11</v>
      </c>
      <c r="AB10" s="406"/>
      <c r="AC10" s="407"/>
      <c r="AD10" s="17"/>
      <c r="AE10" s="17"/>
      <c r="AO10" s="12"/>
      <c r="AP10" s="13"/>
    </row>
    <row r="11" spans="1:52" s="9" customFormat="1" ht="19.649999999999999" customHeight="1" thickBot="1" x14ac:dyDescent="0.25">
      <c r="A11" s="283"/>
      <c r="B11" s="294"/>
      <c r="C11" s="295"/>
      <c r="D11" s="402"/>
      <c r="E11" s="403"/>
      <c r="F11" s="403"/>
      <c r="G11" s="404"/>
      <c r="H11" s="382"/>
      <c r="I11" s="383"/>
      <c r="J11" s="383"/>
      <c r="K11" s="383"/>
      <c r="L11" s="384"/>
      <c r="M11" s="308" t="s">
        <v>27</v>
      </c>
      <c r="N11" s="309"/>
      <c r="O11" s="309"/>
      <c r="P11" s="309"/>
      <c r="Q11" s="309"/>
      <c r="R11" s="310"/>
      <c r="S11" s="286"/>
      <c r="T11" s="286"/>
      <c r="U11" s="286"/>
      <c r="V11" s="286"/>
      <c r="W11" s="286" t="s">
        <v>8</v>
      </c>
      <c r="X11" s="286"/>
      <c r="Y11" s="286"/>
      <c r="Z11" s="286"/>
      <c r="AA11" s="408" t="s">
        <v>10</v>
      </c>
      <c r="AB11" s="409"/>
      <c r="AC11" s="410"/>
      <c r="AD11" s="18"/>
      <c r="AE11" s="18"/>
      <c r="AY11" s="19"/>
    </row>
    <row r="12" spans="1:52" s="9" customFormat="1" ht="19.649999999999999" customHeight="1" x14ac:dyDescent="0.2">
      <c r="A12" s="313" t="s">
        <v>23</v>
      </c>
      <c r="B12" s="315" t="s">
        <v>17</v>
      </c>
      <c r="C12" s="262"/>
      <c r="D12" s="393" t="s">
        <v>78</v>
      </c>
      <c r="E12" s="394"/>
      <c r="F12" s="394"/>
      <c r="G12" s="315"/>
      <c r="H12" s="257" t="s">
        <v>236</v>
      </c>
      <c r="I12" s="257"/>
      <c r="J12" s="257"/>
      <c r="K12" s="257"/>
      <c r="L12" s="257"/>
      <c r="M12" s="260" t="s">
        <v>227</v>
      </c>
      <c r="N12" s="260"/>
      <c r="O12" s="260"/>
      <c r="P12" s="260"/>
      <c r="Q12" s="260"/>
      <c r="R12" s="260"/>
      <c r="S12" s="257" t="s">
        <v>228</v>
      </c>
      <c r="T12" s="257"/>
      <c r="U12" s="257"/>
      <c r="V12" s="257"/>
      <c r="W12" s="261" t="s">
        <v>245</v>
      </c>
      <c r="X12" s="261"/>
      <c r="Y12" s="261"/>
      <c r="Z12" s="261"/>
      <c r="AA12" s="385" t="s">
        <v>146</v>
      </c>
      <c r="AB12" s="386"/>
      <c r="AC12" s="387"/>
      <c r="AD12" s="17"/>
      <c r="AE12" s="17"/>
      <c r="AI12" s="20" t="s">
        <v>18</v>
      </c>
      <c r="AJ12" s="21">
        <v>1</v>
      </c>
      <c r="AK12" s="21" t="s">
        <v>52</v>
      </c>
      <c r="AL12" s="21">
        <v>1</v>
      </c>
      <c r="AO12" s="12"/>
    </row>
    <row r="13" spans="1:52" s="9" customFormat="1" ht="19.649999999999999" customHeight="1" x14ac:dyDescent="0.2">
      <c r="A13" s="233"/>
      <c r="B13" s="140" t="s">
        <v>24</v>
      </c>
      <c r="C13" s="141"/>
      <c r="D13" s="141"/>
      <c r="E13" s="141"/>
      <c r="F13" s="141"/>
      <c r="G13" s="142"/>
      <c r="H13" s="258"/>
      <c r="I13" s="258"/>
      <c r="J13" s="258"/>
      <c r="K13" s="258"/>
      <c r="L13" s="258"/>
      <c r="M13" s="264" t="s">
        <v>72</v>
      </c>
      <c r="N13" s="264"/>
      <c r="O13" s="264"/>
      <c r="P13" s="264"/>
      <c r="Q13" s="264"/>
      <c r="R13" s="264"/>
      <c r="S13" s="258"/>
      <c r="T13" s="258"/>
      <c r="U13" s="258"/>
      <c r="V13" s="258"/>
      <c r="W13" s="265" t="s">
        <v>31</v>
      </c>
      <c r="X13" s="265"/>
      <c r="Y13" s="265"/>
      <c r="Z13" s="265"/>
      <c r="AA13" s="152" t="s">
        <v>147</v>
      </c>
      <c r="AB13" s="153"/>
      <c r="AC13" s="388"/>
      <c r="AD13" s="17"/>
      <c r="AE13" s="17"/>
      <c r="AI13" s="20" t="s">
        <v>19</v>
      </c>
      <c r="AJ13" s="21">
        <v>0.8</v>
      </c>
      <c r="AK13" s="21" t="s">
        <v>79</v>
      </c>
      <c r="AL13" s="21">
        <v>0.75</v>
      </c>
      <c r="AO13" s="12"/>
    </row>
    <row r="14" spans="1:52" s="9" customFormat="1" ht="19.649999999999999" customHeight="1" thickBot="1" x14ac:dyDescent="0.25">
      <c r="A14" s="314"/>
      <c r="B14" s="268">
        <f>VLOOKUP(B12,$AI$12:$AJ$14,2,FALSE)</f>
        <v>1</v>
      </c>
      <c r="C14" s="269"/>
      <c r="D14" s="389">
        <f>VLOOKUP(D12,$AK$12:$AL$15,2,FALSE)</f>
        <v>0.75</v>
      </c>
      <c r="E14" s="390"/>
      <c r="F14" s="390"/>
      <c r="G14" s="391"/>
      <c r="H14" s="259"/>
      <c r="I14" s="259"/>
      <c r="J14" s="259"/>
      <c r="K14" s="259"/>
      <c r="L14" s="259"/>
      <c r="M14" s="271" t="s">
        <v>76</v>
      </c>
      <c r="N14" s="271"/>
      <c r="O14" s="271"/>
      <c r="P14" s="271"/>
      <c r="Q14" s="271"/>
      <c r="R14" s="271"/>
      <c r="S14" s="259"/>
      <c r="T14" s="259"/>
      <c r="U14" s="259"/>
      <c r="V14" s="259"/>
      <c r="W14" s="272">
        <v>8500</v>
      </c>
      <c r="X14" s="273"/>
      <c r="Y14" s="273"/>
      <c r="Z14" s="47" t="s">
        <v>15</v>
      </c>
      <c r="AA14" s="133" t="s">
        <v>147</v>
      </c>
      <c r="AB14" s="134"/>
      <c r="AC14" s="392"/>
      <c r="AD14" s="18"/>
      <c r="AE14" s="18"/>
      <c r="AI14" s="7" t="s">
        <v>26</v>
      </c>
      <c r="AJ14" s="7"/>
      <c r="AK14" s="21" t="s">
        <v>80</v>
      </c>
      <c r="AL14" s="22">
        <v>0.5</v>
      </c>
      <c r="AZ14" s="23"/>
    </row>
    <row r="15" spans="1:52" s="9" customFormat="1" ht="19.649999999999999" customHeight="1" thickTop="1" x14ac:dyDescent="0.2">
      <c r="A15" s="313">
        <v>1</v>
      </c>
      <c r="B15" s="367" t="s">
        <v>25</v>
      </c>
      <c r="C15" s="368"/>
      <c r="D15" s="369" t="s">
        <v>25</v>
      </c>
      <c r="E15" s="370"/>
      <c r="F15" s="370"/>
      <c r="G15" s="371"/>
      <c r="H15" s="372"/>
      <c r="I15" s="372"/>
      <c r="J15" s="372"/>
      <c r="K15" s="372"/>
      <c r="L15" s="372"/>
      <c r="M15" s="373"/>
      <c r="N15" s="373"/>
      <c r="O15" s="373"/>
      <c r="P15" s="373"/>
      <c r="Q15" s="373"/>
      <c r="R15" s="373"/>
      <c r="S15" s="372"/>
      <c r="T15" s="372"/>
      <c r="U15" s="372"/>
      <c r="V15" s="372"/>
      <c r="W15" s="363" t="s">
        <v>16</v>
      </c>
      <c r="X15" s="363"/>
      <c r="Y15" s="363"/>
      <c r="Z15" s="363"/>
      <c r="AA15" s="434" t="s">
        <v>239</v>
      </c>
      <c r="AB15" s="435"/>
      <c r="AC15" s="436"/>
      <c r="AD15" s="17"/>
      <c r="AE15" s="17"/>
      <c r="AF15" s="17"/>
      <c r="AI15" s="7"/>
      <c r="AJ15" s="7"/>
      <c r="AK15" s="7" t="s">
        <v>26</v>
      </c>
      <c r="AL15" s="7"/>
    </row>
    <row r="16" spans="1:52" s="9" customFormat="1" ht="19.649999999999999" customHeight="1" x14ac:dyDescent="0.2">
      <c r="A16" s="233"/>
      <c r="B16" s="140" t="s">
        <v>24</v>
      </c>
      <c r="C16" s="141"/>
      <c r="D16" s="141"/>
      <c r="E16" s="141"/>
      <c r="F16" s="141"/>
      <c r="G16" s="142"/>
      <c r="H16" s="238"/>
      <c r="I16" s="238"/>
      <c r="J16" s="238"/>
      <c r="K16" s="238"/>
      <c r="L16" s="238"/>
      <c r="M16" s="345"/>
      <c r="N16" s="345"/>
      <c r="O16" s="345"/>
      <c r="P16" s="345"/>
      <c r="Q16" s="345"/>
      <c r="R16" s="345"/>
      <c r="S16" s="238"/>
      <c r="T16" s="238"/>
      <c r="U16" s="238"/>
      <c r="V16" s="238"/>
      <c r="W16" s="232" t="s">
        <v>14</v>
      </c>
      <c r="X16" s="232"/>
      <c r="Y16" s="232"/>
      <c r="Z16" s="232"/>
      <c r="AA16" s="350" t="s">
        <v>239</v>
      </c>
      <c r="AB16" s="351"/>
      <c r="AC16" s="352"/>
      <c r="AD16" s="17"/>
      <c r="AE16" s="17"/>
      <c r="AF16" s="17"/>
    </row>
    <row r="17" spans="1:32" s="9" customFormat="1" ht="19.649999999999999" customHeight="1" x14ac:dyDescent="0.2">
      <c r="A17" s="234"/>
      <c r="B17" s="240">
        <f>VLOOKUP(B15,$AI$12:$AJ$14,2,FALSE)</f>
        <v>0</v>
      </c>
      <c r="C17" s="241"/>
      <c r="D17" s="346">
        <f>VLOOKUP(D15,$AK$12:$AL$15,2,FALSE)</f>
        <v>0</v>
      </c>
      <c r="E17" s="347"/>
      <c r="F17" s="347"/>
      <c r="G17" s="348"/>
      <c r="H17" s="239"/>
      <c r="I17" s="239"/>
      <c r="J17" s="239"/>
      <c r="K17" s="239"/>
      <c r="L17" s="239"/>
      <c r="M17" s="374"/>
      <c r="N17" s="374"/>
      <c r="O17" s="374"/>
      <c r="P17" s="374"/>
      <c r="Q17" s="374"/>
      <c r="R17" s="374"/>
      <c r="S17" s="239"/>
      <c r="T17" s="239"/>
      <c r="U17" s="239"/>
      <c r="V17" s="239"/>
      <c r="W17" s="244"/>
      <c r="X17" s="245"/>
      <c r="Y17" s="245"/>
      <c r="Z17" s="49" t="s">
        <v>15</v>
      </c>
      <c r="AA17" s="438" t="s">
        <v>239</v>
      </c>
      <c r="AB17" s="439"/>
      <c r="AC17" s="440"/>
      <c r="AD17" s="18"/>
      <c r="AE17" s="18"/>
      <c r="AF17" s="18"/>
    </row>
    <row r="18" spans="1:32" s="9" customFormat="1" ht="19.649999999999999" customHeight="1" x14ac:dyDescent="0.2">
      <c r="A18" s="233">
        <v>2</v>
      </c>
      <c r="B18" s="342" t="s">
        <v>25</v>
      </c>
      <c r="C18" s="235"/>
      <c r="D18" s="342" t="s">
        <v>25</v>
      </c>
      <c r="E18" s="343"/>
      <c r="F18" s="343"/>
      <c r="G18" s="235"/>
      <c r="H18" s="238"/>
      <c r="I18" s="238"/>
      <c r="J18" s="238"/>
      <c r="K18" s="238"/>
      <c r="L18" s="238"/>
      <c r="M18" s="345"/>
      <c r="N18" s="345"/>
      <c r="O18" s="345"/>
      <c r="P18" s="345"/>
      <c r="Q18" s="345"/>
      <c r="R18" s="345"/>
      <c r="S18" s="238"/>
      <c r="T18" s="238"/>
      <c r="U18" s="238"/>
      <c r="V18" s="238"/>
      <c r="W18" s="228" t="s">
        <v>16</v>
      </c>
      <c r="X18" s="228"/>
      <c r="Y18" s="228"/>
      <c r="Z18" s="228"/>
      <c r="AA18" s="350" t="s">
        <v>239</v>
      </c>
      <c r="AB18" s="351"/>
      <c r="AC18" s="352"/>
      <c r="AD18" s="17"/>
      <c r="AE18" s="17"/>
      <c r="AF18" s="17"/>
    </row>
    <row r="19" spans="1:32" s="9" customFormat="1" ht="19.649999999999999" customHeight="1" x14ac:dyDescent="0.2">
      <c r="A19" s="233"/>
      <c r="B19" s="140" t="s">
        <v>24</v>
      </c>
      <c r="C19" s="141"/>
      <c r="D19" s="141"/>
      <c r="E19" s="141"/>
      <c r="F19" s="141"/>
      <c r="G19" s="142"/>
      <c r="H19" s="238"/>
      <c r="I19" s="238"/>
      <c r="J19" s="238"/>
      <c r="K19" s="238"/>
      <c r="L19" s="238"/>
      <c r="M19" s="345"/>
      <c r="N19" s="345"/>
      <c r="O19" s="345"/>
      <c r="P19" s="345"/>
      <c r="Q19" s="345"/>
      <c r="R19" s="345"/>
      <c r="S19" s="238"/>
      <c r="T19" s="238"/>
      <c r="U19" s="238"/>
      <c r="V19" s="238"/>
      <c r="W19" s="232" t="s">
        <v>14</v>
      </c>
      <c r="X19" s="232"/>
      <c r="Y19" s="232"/>
      <c r="Z19" s="232"/>
      <c r="AA19" s="350" t="s">
        <v>239</v>
      </c>
      <c r="AB19" s="351"/>
      <c r="AC19" s="352"/>
      <c r="AD19" s="17"/>
      <c r="AE19" s="17"/>
      <c r="AF19" s="17"/>
    </row>
    <row r="20" spans="1:32" s="9" customFormat="1" ht="19.649999999999999" customHeight="1" x14ac:dyDescent="0.2">
      <c r="A20" s="233"/>
      <c r="B20" s="204">
        <f>VLOOKUP(B18,$AI$12:$AJ$14,2,FALSE)</f>
        <v>0</v>
      </c>
      <c r="C20" s="246"/>
      <c r="D20" s="361">
        <f>VLOOKUP(D18,$AK$12:$AL$15,2,FALSE)</f>
        <v>0</v>
      </c>
      <c r="E20" s="362"/>
      <c r="F20" s="362"/>
      <c r="G20" s="208"/>
      <c r="H20" s="238"/>
      <c r="I20" s="238"/>
      <c r="J20" s="238"/>
      <c r="K20" s="238"/>
      <c r="L20" s="238"/>
      <c r="M20" s="345"/>
      <c r="N20" s="345"/>
      <c r="O20" s="345"/>
      <c r="P20" s="345"/>
      <c r="Q20" s="345"/>
      <c r="R20" s="345"/>
      <c r="S20" s="238"/>
      <c r="T20" s="238"/>
      <c r="U20" s="238"/>
      <c r="V20" s="238"/>
      <c r="W20" s="248"/>
      <c r="X20" s="249"/>
      <c r="Y20" s="249"/>
      <c r="Z20" s="48" t="s">
        <v>15</v>
      </c>
      <c r="AA20" s="350" t="s">
        <v>239</v>
      </c>
      <c r="AB20" s="351"/>
      <c r="AC20" s="352"/>
      <c r="AD20" s="18"/>
      <c r="AE20" s="18"/>
      <c r="AF20" s="18"/>
    </row>
    <row r="21" spans="1:32" s="9" customFormat="1" ht="19.649999999999999" customHeight="1" x14ac:dyDescent="0.2">
      <c r="A21" s="233">
        <v>3</v>
      </c>
      <c r="B21" s="342" t="s">
        <v>25</v>
      </c>
      <c r="C21" s="235"/>
      <c r="D21" s="342" t="s">
        <v>25</v>
      </c>
      <c r="E21" s="343"/>
      <c r="F21" s="343"/>
      <c r="G21" s="235"/>
      <c r="H21" s="238"/>
      <c r="I21" s="238"/>
      <c r="J21" s="238"/>
      <c r="K21" s="238"/>
      <c r="L21" s="238"/>
      <c r="M21" s="345"/>
      <c r="N21" s="345"/>
      <c r="O21" s="345"/>
      <c r="P21" s="345"/>
      <c r="Q21" s="345"/>
      <c r="R21" s="345"/>
      <c r="S21" s="238"/>
      <c r="T21" s="238"/>
      <c r="U21" s="238"/>
      <c r="V21" s="238"/>
      <c r="W21" s="228" t="s">
        <v>16</v>
      </c>
      <c r="X21" s="228"/>
      <c r="Y21" s="228"/>
      <c r="Z21" s="228"/>
      <c r="AA21" s="350" t="s">
        <v>239</v>
      </c>
      <c r="AB21" s="351"/>
      <c r="AC21" s="352"/>
      <c r="AD21" s="17"/>
      <c r="AE21" s="17"/>
      <c r="AF21" s="17"/>
    </row>
    <row r="22" spans="1:32" s="9" customFormat="1" ht="19.649999999999999" customHeight="1" x14ac:dyDescent="0.2">
      <c r="A22" s="233"/>
      <c r="B22" s="140" t="s">
        <v>24</v>
      </c>
      <c r="C22" s="141"/>
      <c r="D22" s="141"/>
      <c r="E22" s="141"/>
      <c r="F22" s="141"/>
      <c r="G22" s="142"/>
      <c r="H22" s="238"/>
      <c r="I22" s="238"/>
      <c r="J22" s="238"/>
      <c r="K22" s="238"/>
      <c r="L22" s="238"/>
      <c r="M22" s="345"/>
      <c r="N22" s="345"/>
      <c r="O22" s="345"/>
      <c r="P22" s="345"/>
      <c r="Q22" s="345"/>
      <c r="R22" s="345"/>
      <c r="S22" s="238"/>
      <c r="T22" s="238"/>
      <c r="U22" s="238"/>
      <c r="V22" s="238"/>
      <c r="W22" s="232" t="s">
        <v>14</v>
      </c>
      <c r="X22" s="232"/>
      <c r="Y22" s="232"/>
      <c r="Z22" s="232"/>
      <c r="AA22" s="350" t="s">
        <v>239</v>
      </c>
      <c r="AB22" s="351"/>
      <c r="AC22" s="352"/>
      <c r="AD22" s="17"/>
      <c r="AE22" s="17"/>
      <c r="AF22" s="17"/>
    </row>
    <row r="23" spans="1:32" s="9" customFormat="1" ht="19.649999999999999" customHeight="1" x14ac:dyDescent="0.2">
      <c r="A23" s="233"/>
      <c r="B23" s="204">
        <f>VLOOKUP(B21,$AI$12:$AJ$14,2,FALSE)</f>
        <v>0</v>
      </c>
      <c r="C23" s="246"/>
      <c r="D23" s="361">
        <f>VLOOKUP(D21,$AK$12:$AL$15,2,FALSE)</f>
        <v>0</v>
      </c>
      <c r="E23" s="362"/>
      <c r="F23" s="362"/>
      <c r="G23" s="208"/>
      <c r="H23" s="238"/>
      <c r="I23" s="238"/>
      <c r="J23" s="238"/>
      <c r="K23" s="238"/>
      <c r="L23" s="238"/>
      <c r="M23" s="345"/>
      <c r="N23" s="345"/>
      <c r="O23" s="345"/>
      <c r="P23" s="345"/>
      <c r="Q23" s="345"/>
      <c r="R23" s="345"/>
      <c r="S23" s="238"/>
      <c r="T23" s="238"/>
      <c r="U23" s="238"/>
      <c r="V23" s="238"/>
      <c r="W23" s="248"/>
      <c r="X23" s="249"/>
      <c r="Y23" s="249"/>
      <c r="Z23" s="48" t="s">
        <v>15</v>
      </c>
      <c r="AA23" s="350" t="s">
        <v>239</v>
      </c>
      <c r="AB23" s="351"/>
      <c r="AC23" s="352"/>
      <c r="AD23" s="18"/>
      <c r="AE23" s="18"/>
      <c r="AF23" s="18"/>
    </row>
    <row r="24" spans="1:32" s="9" customFormat="1" ht="19.649999999999999" customHeight="1" x14ac:dyDescent="0.2">
      <c r="A24" s="233">
        <v>4</v>
      </c>
      <c r="B24" s="342" t="s">
        <v>25</v>
      </c>
      <c r="C24" s="235"/>
      <c r="D24" s="342" t="s">
        <v>25</v>
      </c>
      <c r="E24" s="343"/>
      <c r="F24" s="343"/>
      <c r="G24" s="235"/>
      <c r="H24" s="238"/>
      <c r="I24" s="238"/>
      <c r="J24" s="238"/>
      <c r="K24" s="238"/>
      <c r="L24" s="238"/>
      <c r="M24" s="345"/>
      <c r="N24" s="345"/>
      <c r="O24" s="345"/>
      <c r="P24" s="345"/>
      <c r="Q24" s="345"/>
      <c r="R24" s="345"/>
      <c r="S24" s="238"/>
      <c r="T24" s="238"/>
      <c r="U24" s="238"/>
      <c r="V24" s="238"/>
      <c r="W24" s="228" t="s">
        <v>16</v>
      </c>
      <c r="X24" s="228"/>
      <c r="Y24" s="228"/>
      <c r="Z24" s="228"/>
      <c r="AA24" s="350" t="s">
        <v>239</v>
      </c>
      <c r="AB24" s="351"/>
      <c r="AC24" s="352"/>
      <c r="AD24" s="17"/>
      <c r="AE24" s="17"/>
      <c r="AF24" s="17"/>
    </row>
    <row r="25" spans="1:32" s="9" customFormat="1" ht="19.649999999999999" customHeight="1" x14ac:dyDescent="0.2">
      <c r="A25" s="233"/>
      <c r="B25" s="140" t="s">
        <v>24</v>
      </c>
      <c r="C25" s="141"/>
      <c r="D25" s="141"/>
      <c r="E25" s="141"/>
      <c r="F25" s="141"/>
      <c r="G25" s="142"/>
      <c r="H25" s="238"/>
      <c r="I25" s="238"/>
      <c r="J25" s="238"/>
      <c r="K25" s="238"/>
      <c r="L25" s="238"/>
      <c r="M25" s="345"/>
      <c r="N25" s="345"/>
      <c r="O25" s="345"/>
      <c r="P25" s="345"/>
      <c r="Q25" s="345"/>
      <c r="R25" s="345"/>
      <c r="S25" s="238"/>
      <c r="T25" s="238"/>
      <c r="U25" s="238"/>
      <c r="V25" s="238"/>
      <c r="W25" s="232" t="s">
        <v>14</v>
      </c>
      <c r="X25" s="232"/>
      <c r="Y25" s="232"/>
      <c r="Z25" s="232"/>
      <c r="AA25" s="350" t="s">
        <v>239</v>
      </c>
      <c r="AB25" s="351"/>
      <c r="AC25" s="352"/>
      <c r="AD25" s="17"/>
      <c r="AE25" s="17"/>
      <c r="AF25" s="17"/>
    </row>
    <row r="26" spans="1:32" s="9" customFormat="1" ht="19.649999999999999" customHeight="1" x14ac:dyDescent="0.2">
      <c r="A26" s="233"/>
      <c r="B26" s="204">
        <f>VLOOKUP(B24,$AI$12:$AJ$14,2,FALSE)</f>
        <v>0</v>
      </c>
      <c r="C26" s="246"/>
      <c r="D26" s="361">
        <f>VLOOKUP(D24,$AK$12:$AL$15,2,FALSE)</f>
        <v>0</v>
      </c>
      <c r="E26" s="362"/>
      <c r="F26" s="362"/>
      <c r="G26" s="208"/>
      <c r="H26" s="238"/>
      <c r="I26" s="238"/>
      <c r="J26" s="238"/>
      <c r="K26" s="238"/>
      <c r="L26" s="238"/>
      <c r="M26" s="345"/>
      <c r="N26" s="345"/>
      <c r="O26" s="345"/>
      <c r="P26" s="345"/>
      <c r="Q26" s="345"/>
      <c r="R26" s="345"/>
      <c r="S26" s="238"/>
      <c r="T26" s="238"/>
      <c r="U26" s="238"/>
      <c r="V26" s="238"/>
      <c r="W26" s="248"/>
      <c r="X26" s="249"/>
      <c r="Y26" s="249"/>
      <c r="Z26" s="48" t="s">
        <v>15</v>
      </c>
      <c r="AA26" s="350" t="s">
        <v>239</v>
      </c>
      <c r="AB26" s="351"/>
      <c r="AC26" s="352"/>
      <c r="AD26" s="18"/>
      <c r="AE26" s="18"/>
      <c r="AF26" s="18"/>
    </row>
    <row r="27" spans="1:32" s="9" customFormat="1" ht="19.649999999999999" customHeight="1" x14ac:dyDescent="0.2">
      <c r="A27" s="233">
        <v>5</v>
      </c>
      <c r="B27" s="342" t="s">
        <v>25</v>
      </c>
      <c r="C27" s="235"/>
      <c r="D27" s="342" t="s">
        <v>25</v>
      </c>
      <c r="E27" s="343"/>
      <c r="F27" s="343"/>
      <c r="G27" s="235"/>
      <c r="H27" s="238"/>
      <c r="I27" s="238"/>
      <c r="J27" s="238"/>
      <c r="K27" s="238"/>
      <c r="L27" s="238"/>
      <c r="M27" s="345"/>
      <c r="N27" s="345"/>
      <c r="O27" s="345"/>
      <c r="P27" s="345"/>
      <c r="Q27" s="345"/>
      <c r="R27" s="345"/>
      <c r="S27" s="238"/>
      <c r="T27" s="238"/>
      <c r="U27" s="238"/>
      <c r="V27" s="238"/>
      <c r="W27" s="228" t="s">
        <v>16</v>
      </c>
      <c r="X27" s="228"/>
      <c r="Y27" s="228"/>
      <c r="Z27" s="228"/>
      <c r="AA27" s="350" t="s">
        <v>239</v>
      </c>
      <c r="AB27" s="351"/>
      <c r="AC27" s="352"/>
      <c r="AD27" s="17"/>
      <c r="AE27" s="17"/>
      <c r="AF27" s="17"/>
    </row>
    <row r="28" spans="1:32" s="9" customFormat="1" ht="19.649999999999999" customHeight="1" x14ac:dyDescent="0.2">
      <c r="A28" s="233"/>
      <c r="B28" s="140" t="s">
        <v>24</v>
      </c>
      <c r="C28" s="141"/>
      <c r="D28" s="141"/>
      <c r="E28" s="141"/>
      <c r="F28" s="141"/>
      <c r="G28" s="142"/>
      <c r="H28" s="238"/>
      <c r="I28" s="238"/>
      <c r="J28" s="238"/>
      <c r="K28" s="238"/>
      <c r="L28" s="238"/>
      <c r="M28" s="345"/>
      <c r="N28" s="345"/>
      <c r="O28" s="345"/>
      <c r="P28" s="345"/>
      <c r="Q28" s="345"/>
      <c r="R28" s="345"/>
      <c r="S28" s="238"/>
      <c r="T28" s="238"/>
      <c r="U28" s="238"/>
      <c r="V28" s="238"/>
      <c r="W28" s="232" t="s">
        <v>14</v>
      </c>
      <c r="X28" s="232"/>
      <c r="Y28" s="232"/>
      <c r="Z28" s="232"/>
      <c r="AA28" s="350" t="s">
        <v>239</v>
      </c>
      <c r="AB28" s="351"/>
      <c r="AC28" s="352"/>
      <c r="AD28" s="17"/>
      <c r="AE28" s="17"/>
      <c r="AF28" s="17"/>
    </row>
    <row r="29" spans="1:32" s="9" customFormat="1" ht="19.649999999999999" customHeight="1" thickBot="1" x14ac:dyDescent="0.25">
      <c r="A29" s="341"/>
      <c r="B29" s="240">
        <f>VLOOKUP(B27,$AI$12:$AJ$14,2,FALSE)</f>
        <v>0</v>
      </c>
      <c r="C29" s="241"/>
      <c r="D29" s="346">
        <f>VLOOKUP(D27,$AK$12:$AL$15,2,FALSE)</f>
        <v>0</v>
      </c>
      <c r="E29" s="347"/>
      <c r="F29" s="347"/>
      <c r="G29" s="348"/>
      <c r="H29" s="239"/>
      <c r="I29" s="239"/>
      <c r="J29" s="344"/>
      <c r="K29" s="344"/>
      <c r="L29" s="344"/>
      <c r="M29" s="349"/>
      <c r="N29" s="349"/>
      <c r="O29" s="349"/>
      <c r="P29" s="349"/>
      <c r="Q29" s="349"/>
      <c r="R29" s="349"/>
      <c r="S29" s="344"/>
      <c r="T29" s="344"/>
      <c r="U29" s="344"/>
      <c r="V29" s="344"/>
      <c r="W29" s="353"/>
      <c r="X29" s="354"/>
      <c r="Y29" s="354"/>
      <c r="Z29" s="76" t="s">
        <v>15</v>
      </c>
      <c r="AA29" s="355" t="s">
        <v>239</v>
      </c>
      <c r="AB29" s="356"/>
      <c r="AC29" s="357"/>
      <c r="AD29" s="18"/>
      <c r="AE29" s="18"/>
      <c r="AF29" s="18"/>
    </row>
    <row r="30" spans="1:32" s="9" customFormat="1" ht="19.649999999999999" customHeight="1" x14ac:dyDescent="0.2">
      <c r="A30" s="327" t="s">
        <v>63</v>
      </c>
      <c r="B30" s="329" t="s">
        <v>57</v>
      </c>
      <c r="C30" s="329"/>
      <c r="D30" s="329"/>
      <c r="E30" s="329"/>
      <c r="F30" s="329" t="s">
        <v>58</v>
      </c>
      <c r="G30" s="329"/>
      <c r="H30" s="329"/>
      <c r="I30" s="329"/>
      <c r="J30" s="330" t="s">
        <v>59</v>
      </c>
      <c r="K30" s="330"/>
      <c r="L30" s="330"/>
      <c r="M30" s="330"/>
      <c r="N30" s="330" t="s">
        <v>60</v>
      </c>
      <c r="O30" s="330"/>
      <c r="P30" s="330"/>
      <c r="Q30" s="330"/>
      <c r="R30" s="330" t="s">
        <v>61</v>
      </c>
      <c r="S30" s="330"/>
      <c r="T30" s="330"/>
      <c r="U30" s="330"/>
      <c r="V30" s="358" t="s">
        <v>64</v>
      </c>
      <c r="W30" s="359"/>
      <c r="X30" s="359"/>
      <c r="Y30" s="359"/>
      <c r="Z30" s="359"/>
      <c r="AA30" s="359"/>
      <c r="AB30" s="359"/>
      <c r="AC30" s="360"/>
      <c r="AD30" s="18"/>
      <c r="AE30" s="18"/>
    </row>
    <row r="31" spans="1:32" s="9" customFormat="1" ht="19.649999999999999" customHeight="1" x14ac:dyDescent="0.2">
      <c r="A31" s="328"/>
      <c r="B31" s="324" t="s">
        <v>56</v>
      </c>
      <c r="C31" s="324"/>
      <c r="D31" s="325">
        <v>2</v>
      </c>
      <c r="E31" s="326"/>
      <c r="F31" s="324" t="s">
        <v>56</v>
      </c>
      <c r="G31" s="324"/>
      <c r="H31" s="325">
        <v>2</v>
      </c>
      <c r="I31" s="326"/>
      <c r="J31" s="324" t="s">
        <v>56</v>
      </c>
      <c r="K31" s="324"/>
      <c r="L31" s="325">
        <v>2</v>
      </c>
      <c r="M31" s="326"/>
      <c r="N31" s="324" t="s">
        <v>56</v>
      </c>
      <c r="O31" s="324"/>
      <c r="P31" s="325">
        <v>2</v>
      </c>
      <c r="Q31" s="326"/>
      <c r="R31" s="324" t="s">
        <v>56</v>
      </c>
      <c r="S31" s="324"/>
      <c r="T31" s="325">
        <v>2</v>
      </c>
      <c r="U31" s="326"/>
      <c r="V31" s="332">
        <f>SUM(B32:U33)</f>
        <v>0</v>
      </c>
      <c r="W31" s="333"/>
      <c r="X31" s="333"/>
      <c r="Y31" s="333"/>
      <c r="Z31" s="333"/>
      <c r="AA31" s="333"/>
      <c r="AB31" s="333"/>
      <c r="AC31" s="334"/>
      <c r="AD31" s="18"/>
      <c r="AE31" s="18"/>
    </row>
    <row r="32" spans="1:32" s="9" customFormat="1" ht="18" customHeight="1" x14ac:dyDescent="0.2">
      <c r="A32" s="328"/>
      <c r="B32" s="331">
        <f>D31*B17*D17</f>
        <v>0</v>
      </c>
      <c r="C32" s="331"/>
      <c r="D32" s="331"/>
      <c r="E32" s="331"/>
      <c r="F32" s="331">
        <f>H31*B20*D20</f>
        <v>0</v>
      </c>
      <c r="G32" s="331"/>
      <c r="H32" s="331"/>
      <c r="I32" s="331"/>
      <c r="J32" s="331">
        <f>L31*B23*D23</f>
        <v>0</v>
      </c>
      <c r="K32" s="331"/>
      <c r="L32" s="331"/>
      <c r="M32" s="331"/>
      <c r="N32" s="331">
        <f>P31*B26*D26</f>
        <v>0</v>
      </c>
      <c r="O32" s="331"/>
      <c r="P32" s="331"/>
      <c r="Q32" s="331"/>
      <c r="R32" s="331">
        <f>T31*B29*D29</f>
        <v>0</v>
      </c>
      <c r="S32" s="331"/>
      <c r="T32" s="331"/>
      <c r="U32" s="331"/>
      <c r="V32" s="335"/>
      <c r="W32" s="336"/>
      <c r="X32" s="336"/>
      <c r="Y32" s="336"/>
      <c r="Z32" s="336"/>
      <c r="AA32" s="336"/>
      <c r="AB32" s="336"/>
      <c r="AC32" s="337"/>
      <c r="AD32" s="18"/>
      <c r="AE32" s="18"/>
    </row>
    <row r="33" spans="1:43" s="9" customFormat="1" ht="18" customHeight="1" x14ac:dyDescent="0.2">
      <c r="A33" s="328"/>
      <c r="B33" s="331"/>
      <c r="C33" s="331"/>
      <c r="D33" s="331"/>
      <c r="E33" s="331"/>
      <c r="F33" s="331"/>
      <c r="G33" s="331"/>
      <c r="H33" s="331"/>
      <c r="I33" s="331"/>
      <c r="J33" s="331"/>
      <c r="K33" s="331"/>
      <c r="L33" s="331"/>
      <c r="M33" s="331"/>
      <c r="N33" s="331"/>
      <c r="O33" s="331"/>
      <c r="P33" s="331"/>
      <c r="Q33" s="331"/>
      <c r="R33" s="331"/>
      <c r="S33" s="331"/>
      <c r="T33" s="331"/>
      <c r="U33" s="331"/>
      <c r="V33" s="338"/>
      <c r="W33" s="339"/>
      <c r="X33" s="339"/>
      <c r="Y33" s="339"/>
      <c r="Z33" s="339"/>
      <c r="AA33" s="339"/>
      <c r="AB33" s="339"/>
      <c r="AC33" s="340"/>
      <c r="AD33" s="18"/>
      <c r="AE33" s="18"/>
      <c r="AH33" s="7"/>
      <c r="AI33" s="7"/>
      <c r="AJ33" s="7"/>
      <c r="AK33" s="7"/>
      <c r="AL33" s="7"/>
      <c r="AM33" s="7"/>
      <c r="AN33" s="7"/>
      <c r="AO33" s="7"/>
      <c r="AP33" s="7"/>
    </row>
    <row r="34" spans="1:43" s="9" customFormat="1" ht="24" customHeight="1" x14ac:dyDescent="0.2">
      <c r="A34" s="320" t="s">
        <v>65</v>
      </c>
      <c r="B34" s="321" t="s">
        <v>142</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18"/>
      <c r="AE34" s="18"/>
      <c r="AF34" s="18"/>
      <c r="AI34" s="7"/>
      <c r="AJ34" s="7"/>
      <c r="AK34" s="7"/>
      <c r="AL34" s="7"/>
      <c r="AM34" s="7"/>
      <c r="AN34" s="7"/>
      <c r="AO34" s="7"/>
      <c r="AP34" s="7"/>
      <c r="AQ34" s="7"/>
    </row>
    <row r="35" spans="1:43" s="9" customFormat="1" ht="15" customHeight="1" x14ac:dyDescent="0.2">
      <c r="A35" s="320"/>
      <c r="B35" s="176" t="s">
        <v>144</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8"/>
      <c r="AD35" s="18"/>
      <c r="AE35" s="18"/>
      <c r="AF35" s="18"/>
      <c r="AI35" s="7"/>
      <c r="AJ35" s="7"/>
      <c r="AK35" s="7"/>
      <c r="AL35" s="7"/>
      <c r="AM35" s="7"/>
      <c r="AN35" s="7"/>
      <c r="AO35" s="7"/>
      <c r="AP35" s="7"/>
      <c r="AQ35" s="7"/>
    </row>
    <row r="36" spans="1:43" ht="15" customHeight="1" x14ac:dyDescent="0.2">
      <c r="A36" s="320"/>
      <c r="B36" s="276" t="s">
        <v>66</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row>
    <row r="37" spans="1:43" ht="15" customHeight="1" x14ac:dyDescent="0.2">
      <c r="A37" s="320"/>
      <c r="B37" s="276" t="s">
        <v>242</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row>
    <row r="38" spans="1:43" ht="15" customHeight="1" x14ac:dyDescent="0.2">
      <c r="A38" s="320"/>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3"/>
    </row>
    <row r="39" spans="1:43" ht="15" customHeight="1" x14ac:dyDescent="0.2">
      <c r="A39" s="320"/>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5"/>
    </row>
    <row r="40" spans="1:43" ht="12.75" customHeight="1" x14ac:dyDescent="0.2">
      <c r="A40" s="77"/>
      <c r="B40" s="77"/>
      <c r="C40" s="77"/>
      <c r="D40" s="77"/>
      <c r="E40" s="77"/>
      <c r="F40" s="1"/>
      <c r="G40" s="1"/>
      <c r="H40" s="1"/>
      <c r="I40" s="1"/>
      <c r="J40" s="1"/>
      <c r="K40" s="1"/>
      <c r="L40" s="1"/>
      <c r="M40" s="1"/>
      <c r="N40" s="1"/>
      <c r="O40" s="1"/>
      <c r="P40" s="1"/>
      <c r="Q40" s="1"/>
      <c r="R40" s="1"/>
      <c r="S40" s="1"/>
      <c r="T40" s="1"/>
      <c r="U40" s="1"/>
      <c r="V40" s="1"/>
      <c r="W40" s="1"/>
      <c r="X40" s="1"/>
      <c r="Y40" s="1"/>
      <c r="Z40" s="1"/>
      <c r="AA40" s="1"/>
      <c r="AB40" s="1"/>
      <c r="AC40" s="1"/>
    </row>
    <row r="41" spans="1:43" ht="12.75" customHeight="1" x14ac:dyDescent="0.2">
      <c r="A41" s="17"/>
      <c r="B41" s="17"/>
      <c r="C41" s="17"/>
      <c r="D41" s="17"/>
      <c r="E41" s="17"/>
    </row>
  </sheetData>
  <mergeCells count="163">
    <mergeCell ref="N4:O4"/>
    <mergeCell ref="P4:U4"/>
    <mergeCell ref="V4:Y4"/>
    <mergeCell ref="Z4:AB4"/>
    <mergeCell ref="A3:B3"/>
    <mergeCell ref="C3:M3"/>
    <mergeCell ref="N3:Q3"/>
    <mergeCell ref="R3:Y3"/>
    <mergeCell ref="AA3:AB3"/>
    <mergeCell ref="A1:AC1"/>
    <mergeCell ref="A6:J6"/>
    <mergeCell ref="N6:T6"/>
    <mergeCell ref="AA6:AB6"/>
    <mergeCell ref="S8:Z8"/>
    <mergeCell ref="W11:Z11"/>
    <mergeCell ref="AA8:AC8"/>
    <mergeCell ref="B9:C11"/>
    <mergeCell ref="D9:G11"/>
    <mergeCell ref="M9:R10"/>
    <mergeCell ref="S9:V11"/>
    <mergeCell ref="W9:Z9"/>
    <mergeCell ref="AA9:AC9"/>
    <mergeCell ref="W10:Z10"/>
    <mergeCell ref="AA10:AC10"/>
    <mergeCell ref="M11:R11"/>
    <mergeCell ref="AA11:AC11"/>
    <mergeCell ref="A8:A11"/>
    <mergeCell ref="B8:C8"/>
    <mergeCell ref="D8:G8"/>
    <mergeCell ref="H8:L11"/>
    <mergeCell ref="M8:R8"/>
    <mergeCell ref="A4:B4"/>
    <mergeCell ref="C4:M4"/>
    <mergeCell ref="S12:V14"/>
    <mergeCell ref="W12:Z12"/>
    <mergeCell ref="AA12:AC12"/>
    <mergeCell ref="B13:G13"/>
    <mergeCell ref="M13:R13"/>
    <mergeCell ref="W13:Z13"/>
    <mergeCell ref="AA13:AC13"/>
    <mergeCell ref="B14:C14"/>
    <mergeCell ref="D14:G14"/>
    <mergeCell ref="M14:R14"/>
    <mergeCell ref="W14:Y14"/>
    <mergeCell ref="AA14:AC14"/>
    <mergeCell ref="W15:Z15"/>
    <mergeCell ref="AA15:AC15"/>
    <mergeCell ref="B16:G16"/>
    <mergeCell ref="M16:R16"/>
    <mergeCell ref="W16:Z16"/>
    <mergeCell ref="AA16:AC16"/>
    <mergeCell ref="A15:A17"/>
    <mergeCell ref="B15:C15"/>
    <mergeCell ref="D15:G15"/>
    <mergeCell ref="H15:L17"/>
    <mergeCell ref="M15:R15"/>
    <mergeCell ref="S15:V17"/>
    <mergeCell ref="B17:C17"/>
    <mergeCell ref="D17:G17"/>
    <mergeCell ref="M17:R17"/>
    <mergeCell ref="W17:Y17"/>
    <mergeCell ref="AA17:AC17"/>
    <mergeCell ref="A12:A14"/>
    <mergeCell ref="B12:C12"/>
    <mergeCell ref="D12:G12"/>
    <mergeCell ref="H12:L14"/>
    <mergeCell ref="M12:R12"/>
    <mergeCell ref="A18:A20"/>
    <mergeCell ref="B18:C18"/>
    <mergeCell ref="D18:G18"/>
    <mergeCell ref="H18:L20"/>
    <mergeCell ref="M18:R18"/>
    <mergeCell ref="S18:V20"/>
    <mergeCell ref="W18:Z18"/>
    <mergeCell ref="AA18:AC18"/>
    <mergeCell ref="B19:G19"/>
    <mergeCell ref="M19:R19"/>
    <mergeCell ref="W19:Z19"/>
    <mergeCell ref="AA19:AC19"/>
    <mergeCell ref="B20:C20"/>
    <mergeCell ref="D20:G20"/>
    <mergeCell ref="M20:R20"/>
    <mergeCell ref="W20:Y20"/>
    <mergeCell ref="AA20:AC20"/>
    <mergeCell ref="W21:Z21"/>
    <mergeCell ref="AA21:AC21"/>
    <mergeCell ref="B22:G22"/>
    <mergeCell ref="M22:R22"/>
    <mergeCell ref="W22:Z22"/>
    <mergeCell ref="AA22:AC22"/>
    <mergeCell ref="A21:A23"/>
    <mergeCell ref="B21:C21"/>
    <mergeCell ref="D21:G21"/>
    <mergeCell ref="H21:L23"/>
    <mergeCell ref="M21:R21"/>
    <mergeCell ref="S21:V23"/>
    <mergeCell ref="B23:C23"/>
    <mergeCell ref="D23:G23"/>
    <mergeCell ref="M23:R23"/>
    <mergeCell ref="W23:Y23"/>
    <mergeCell ref="AA23:AC23"/>
    <mergeCell ref="A24:A26"/>
    <mergeCell ref="B24:C24"/>
    <mergeCell ref="D24:G24"/>
    <mergeCell ref="H24:L26"/>
    <mergeCell ref="M24:R24"/>
    <mergeCell ref="S24:V26"/>
    <mergeCell ref="W24:Z24"/>
    <mergeCell ref="AA24:AC24"/>
    <mergeCell ref="B25:G25"/>
    <mergeCell ref="M25:R25"/>
    <mergeCell ref="W25:Z25"/>
    <mergeCell ref="AA25:AC25"/>
    <mergeCell ref="B26:C26"/>
    <mergeCell ref="D26:G26"/>
    <mergeCell ref="M26:R26"/>
    <mergeCell ref="W26:Y26"/>
    <mergeCell ref="AA26:AC26"/>
    <mergeCell ref="N32:Q33"/>
    <mergeCell ref="R32:U33"/>
    <mergeCell ref="V31:AC33"/>
    <mergeCell ref="A27:A29"/>
    <mergeCell ref="B27:C27"/>
    <mergeCell ref="D27:G27"/>
    <mergeCell ref="H27:L29"/>
    <mergeCell ref="M27:R27"/>
    <mergeCell ref="S27:V29"/>
    <mergeCell ref="B29:C29"/>
    <mergeCell ref="D29:G29"/>
    <mergeCell ref="M29:R29"/>
    <mergeCell ref="W27:Z27"/>
    <mergeCell ref="AA27:AC27"/>
    <mergeCell ref="B28:G28"/>
    <mergeCell ref="M28:R28"/>
    <mergeCell ref="W28:Z28"/>
    <mergeCell ref="AA28:AC28"/>
    <mergeCell ref="W29:Y29"/>
    <mergeCell ref="AA29:AC29"/>
    <mergeCell ref="V30:AC30"/>
    <mergeCell ref="B36:AC36"/>
    <mergeCell ref="B37:AC37"/>
    <mergeCell ref="A34:A39"/>
    <mergeCell ref="B34:AC34"/>
    <mergeCell ref="B35:AC35"/>
    <mergeCell ref="N31:O31"/>
    <mergeCell ref="P31:Q31"/>
    <mergeCell ref="R31:S31"/>
    <mergeCell ref="T31:U31"/>
    <mergeCell ref="B31:C31"/>
    <mergeCell ref="D31:E31"/>
    <mergeCell ref="F31:G31"/>
    <mergeCell ref="H31:I31"/>
    <mergeCell ref="J31:K31"/>
    <mergeCell ref="L31:M31"/>
    <mergeCell ref="A30:A33"/>
    <mergeCell ref="B30:E30"/>
    <mergeCell ref="F30:I30"/>
    <mergeCell ref="J30:M30"/>
    <mergeCell ref="N30:Q30"/>
    <mergeCell ref="R30:U30"/>
    <mergeCell ref="B32:E33"/>
    <mergeCell ref="F32:I33"/>
    <mergeCell ref="J32:M33"/>
  </mergeCells>
  <phoneticPr fontId="1"/>
  <dataValidations count="3">
    <dataValidation type="list" allowBlank="1" showInputMessage="1" showErrorMessage="1" sqref="D15:G15 D27:G27 D24:G24 D21:G21 D18:G18 D12:G12" xr:uid="{00000000-0002-0000-0600-000000000000}">
      <formula1>$AK$12:$AK$15</formula1>
    </dataValidation>
    <dataValidation type="list" allowBlank="1" showInputMessage="1" showErrorMessage="1" sqref="B12:C12 B27:C27 B24:C24 B21:C21 B18:C18 B15:C15" xr:uid="{00000000-0002-0000-0600-000001000000}">
      <formula1>$AI$12:$AI$14</formula1>
    </dataValidation>
    <dataValidation type="list" allowBlank="1" showInputMessage="1" showErrorMessage="1" sqref="A6:J6" xr:uid="{00000000-0002-0000-0600-000002000000}">
      <formula1>$AI$2:$AI$5</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明朝,標準"&amp;10様式５－４</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1"/>
  <sheetViews>
    <sheetView showGridLines="0" tabSelected="1" view="pageBreakPreview" zoomScaleNormal="100" zoomScaleSheetLayoutView="100" workbookViewId="0">
      <selection activeCell="E12" sqref="E12"/>
    </sheetView>
  </sheetViews>
  <sheetFormatPr defaultColWidth="13" defaultRowHeight="12" x14ac:dyDescent="0.2"/>
  <cols>
    <col min="1" max="15" width="3.109375" style="7" customWidth="1"/>
    <col min="16" max="16" width="3" style="7" customWidth="1"/>
    <col min="17" max="28" width="3.109375" style="7" customWidth="1"/>
    <col min="29" max="29" width="4.33203125" style="7" customWidth="1"/>
    <col min="30" max="33" width="2.109375" style="7" customWidth="1"/>
    <col min="34" max="34" width="11.44140625" style="7" customWidth="1"/>
    <col min="35" max="35" width="14.44140625" style="7" customWidth="1"/>
    <col min="36" max="36" width="10.44140625" style="7" customWidth="1"/>
    <col min="37" max="37" width="9.44140625" style="7" customWidth="1"/>
    <col min="38" max="38" width="13" style="7" customWidth="1"/>
    <col min="39" max="39" width="9.44140625" style="7" customWidth="1"/>
    <col min="40" max="40" width="13.6640625" style="7" customWidth="1"/>
    <col min="41" max="41" width="30.44140625" style="7" customWidth="1"/>
    <col min="42" max="43" width="13" style="7" customWidth="1"/>
    <col min="44" max="44" width="19.21875" style="7" customWidth="1"/>
    <col min="45" max="51" width="13" style="7" customWidth="1"/>
    <col min="52" max="16384" width="13" style="7"/>
  </cols>
  <sheetData>
    <row r="1" spans="1:52" ht="18" customHeight="1" x14ac:dyDescent="0.2">
      <c r="A1" s="279" t="s">
        <v>177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row>
    <row r="2" spans="1:52" ht="19.649999999999999" customHeight="1" thickBot="1" x14ac:dyDescent="0.25">
      <c r="A2" s="57" t="s">
        <v>86</v>
      </c>
      <c r="B2" s="58"/>
      <c r="C2" s="58"/>
      <c r="D2" s="58"/>
      <c r="E2" s="58"/>
      <c r="F2" s="58"/>
      <c r="G2" s="58"/>
      <c r="H2" s="58"/>
      <c r="I2" s="58"/>
      <c r="J2" s="58"/>
      <c r="K2" s="58"/>
      <c r="L2" s="58"/>
      <c r="M2" s="58"/>
      <c r="N2" s="443" t="s">
        <v>85</v>
      </c>
      <c r="O2" s="443"/>
      <c r="P2" s="443"/>
      <c r="Q2" s="443"/>
      <c r="R2" s="443"/>
      <c r="S2" s="443"/>
      <c r="T2" s="443"/>
      <c r="U2" s="58" t="s">
        <v>46</v>
      </c>
      <c r="V2" s="444"/>
      <c r="W2" s="444"/>
      <c r="X2" s="444"/>
      <c r="Y2" s="444"/>
      <c r="Z2" s="444"/>
      <c r="AA2" s="444"/>
      <c r="AB2" s="444"/>
      <c r="AC2" s="58" t="s">
        <v>69</v>
      </c>
      <c r="AD2" s="8"/>
      <c r="AE2" s="8"/>
      <c r="AI2" s="27" t="s">
        <v>89</v>
      </c>
    </row>
    <row r="3" spans="1:52" s="9" customFormat="1" ht="19.649999999999999" customHeight="1" thickBot="1" x14ac:dyDescent="0.25">
      <c r="A3" s="421" t="s">
        <v>0</v>
      </c>
      <c r="B3" s="422"/>
      <c r="C3" s="424" t="s">
        <v>42</v>
      </c>
      <c r="D3" s="424"/>
      <c r="E3" s="424"/>
      <c r="F3" s="424"/>
      <c r="G3" s="424"/>
      <c r="H3" s="424"/>
      <c r="I3" s="424"/>
      <c r="J3" s="424"/>
      <c r="K3" s="424"/>
      <c r="L3" s="424"/>
      <c r="M3" s="424"/>
      <c r="N3" s="425" t="s">
        <v>43</v>
      </c>
      <c r="O3" s="433"/>
      <c r="P3" s="433"/>
      <c r="Q3" s="426"/>
      <c r="R3" s="423" t="s">
        <v>45</v>
      </c>
      <c r="S3" s="424"/>
      <c r="T3" s="424"/>
      <c r="U3" s="424"/>
      <c r="V3" s="424"/>
      <c r="W3" s="424"/>
      <c r="X3" s="424"/>
      <c r="Y3" s="424"/>
      <c r="Z3" s="60" t="s">
        <v>46</v>
      </c>
      <c r="AA3" s="432"/>
      <c r="AB3" s="432"/>
      <c r="AC3" s="61" t="s">
        <v>47</v>
      </c>
      <c r="AD3" s="7"/>
      <c r="AE3" s="7"/>
      <c r="AF3" s="7"/>
      <c r="AI3" s="28" t="s">
        <v>90</v>
      </c>
    </row>
    <row r="4" spans="1:52" s="9" customFormat="1" ht="19.649999999999999" customHeight="1" thickBot="1" x14ac:dyDescent="0.25">
      <c r="A4" s="421" t="s">
        <v>41</v>
      </c>
      <c r="B4" s="422"/>
      <c r="C4" s="423"/>
      <c r="D4" s="424"/>
      <c r="E4" s="424"/>
      <c r="F4" s="424"/>
      <c r="G4" s="424"/>
      <c r="H4" s="424"/>
      <c r="I4" s="424"/>
      <c r="J4" s="424"/>
      <c r="K4" s="424"/>
      <c r="L4" s="424"/>
      <c r="M4" s="424"/>
      <c r="N4" s="425" t="s">
        <v>44</v>
      </c>
      <c r="O4" s="426"/>
      <c r="P4" s="423"/>
      <c r="Q4" s="424"/>
      <c r="R4" s="424"/>
      <c r="S4" s="424"/>
      <c r="T4" s="424"/>
      <c r="U4" s="427"/>
      <c r="V4" s="428" t="s">
        <v>48</v>
      </c>
      <c r="W4" s="429"/>
      <c r="X4" s="429"/>
      <c r="Y4" s="430"/>
      <c r="Z4" s="431"/>
      <c r="AA4" s="432"/>
      <c r="AB4" s="432"/>
      <c r="AC4" s="62" t="s">
        <v>50</v>
      </c>
      <c r="AD4" s="7"/>
      <c r="AE4" s="7"/>
      <c r="AF4" s="7"/>
      <c r="AI4" s="27" t="s">
        <v>55</v>
      </c>
    </row>
    <row r="5" spans="1:52" s="9" customFormat="1" ht="19.649999999999999" customHeight="1" thickBot="1" x14ac:dyDescent="0.25">
      <c r="A5" s="59" t="s">
        <v>68</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4"/>
      <c r="AD5" s="7"/>
      <c r="AE5" s="7"/>
      <c r="AF5" s="7"/>
      <c r="AI5" s="25"/>
    </row>
    <row r="6" spans="1:52" s="9" customFormat="1" ht="19.649999999999999" customHeight="1" thickBot="1" x14ac:dyDescent="0.25">
      <c r="A6" s="441" t="s">
        <v>55</v>
      </c>
      <c r="B6" s="442"/>
      <c r="C6" s="442"/>
      <c r="D6" s="442"/>
      <c r="E6" s="442"/>
      <c r="F6" s="442"/>
      <c r="G6" s="442"/>
      <c r="H6" s="442"/>
      <c r="I6" s="442"/>
      <c r="J6" s="442"/>
      <c r="K6" s="66" t="s">
        <v>49</v>
      </c>
      <c r="L6" s="67"/>
      <c r="M6" s="67"/>
      <c r="N6" s="419"/>
      <c r="O6" s="419"/>
      <c r="P6" s="419"/>
      <c r="Q6" s="419"/>
      <c r="R6" s="419"/>
      <c r="S6" s="419"/>
      <c r="T6" s="419"/>
      <c r="U6" s="68" t="s">
        <v>118</v>
      </c>
      <c r="V6" s="69"/>
      <c r="W6" s="68"/>
      <c r="X6" s="68"/>
      <c r="Y6" s="70"/>
      <c r="Z6" s="71" t="s">
        <v>117</v>
      </c>
      <c r="AA6" s="417"/>
      <c r="AB6" s="417"/>
      <c r="AC6" s="72" t="s">
        <v>116</v>
      </c>
      <c r="AD6" s="7"/>
      <c r="AE6" s="7"/>
      <c r="AF6" s="7"/>
      <c r="AJ6" s="13"/>
      <c r="AK6" s="12"/>
      <c r="AL6" s="13"/>
      <c r="AN6" s="13"/>
      <c r="AO6" s="12"/>
      <c r="AP6" s="26"/>
      <c r="AQ6" s="15"/>
      <c r="AR6" s="15"/>
      <c r="AS6" s="15"/>
      <c r="AT6" s="15"/>
      <c r="AU6" s="15"/>
      <c r="AV6" s="15"/>
      <c r="AW6" s="15"/>
      <c r="AX6" s="15"/>
    </row>
    <row r="7" spans="1:52" s="9" customFormat="1" ht="19.649999999999999" customHeight="1" thickBot="1" x14ac:dyDescent="0.25">
      <c r="A7" s="73" t="s">
        <v>148</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5"/>
      <c r="AD7" s="7"/>
      <c r="AE7" s="7"/>
      <c r="AF7" s="7"/>
      <c r="AK7" s="14"/>
      <c r="AR7" s="15"/>
    </row>
    <row r="8" spans="1:52" s="9" customFormat="1" ht="19.649999999999999" customHeight="1" x14ac:dyDescent="0.2">
      <c r="A8" s="281" t="s">
        <v>22</v>
      </c>
      <c r="B8" s="215" t="s">
        <v>5</v>
      </c>
      <c r="C8" s="284"/>
      <c r="D8" s="215" t="s">
        <v>54</v>
      </c>
      <c r="E8" s="375"/>
      <c r="F8" s="375"/>
      <c r="G8" s="284"/>
      <c r="H8" s="376" t="s">
        <v>2</v>
      </c>
      <c r="I8" s="377"/>
      <c r="J8" s="377"/>
      <c r="K8" s="377"/>
      <c r="L8" s="378"/>
      <c r="M8" s="287" t="s">
        <v>9</v>
      </c>
      <c r="N8" s="288"/>
      <c r="O8" s="288"/>
      <c r="P8" s="288"/>
      <c r="Q8" s="288"/>
      <c r="R8" s="289"/>
      <c r="S8" s="285" t="s">
        <v>3</v>
      </c>
      <c r="T8" s="285"/>
      <c r="U8" s="285"/>
      <c r="V8" s="285"/>
      <c r="W8" s="285"/>
      <c r="X8" s="285"/>
      <c r="Y8" s="285"/>
      <c r="Z8" s="285"/>
      <c r="AA8" s="395" t="s">
        <v>13</v>
      </c>
      <c r="AB8" s="396"/>
      <c r="AC8" s="397"/>
      <c r="AD8" s="16"/>
      <c r="AE8" s="16"/>
    </row>
    <row r="9" spans="1:52" s="9" customFormat="1" ht="19.649999999999999" customHeight="1" x14ac:dyDescent="0.2">
      <c r="A9" s="282"/>
      <c r="B9" s="292" t="s">
        <v>20</v>
      </c>
      <c r="C9" s="293"/>
      <c r="D9" s="294" t="s">
        <v>77</v>
      </c>
      <c r="E9" s="398"/>
      <c r="F9" s="398"/>
      <c r="G9" s="295"/>
      <c r="H9" s="379"/>
      <c r="I9" s="380"/>
      <c r="J9" s="380"/>
      <c r="K9" s="380"/>
      <c r="L9" s="381"/>
      <c r="M9" s="300" t="s">
        <v>21</v>
      </c>
      <c r="N9" s="301"/>
      <c r="O9" s="301"/>
      <c r="P9" s="301"/>
      <c r="Q9" s="301"/>
      <c r="R9" s="302"/>
      <c r="S9" s="166" t="s">
        <v>4</v>
      </c>
      <c r="T9" s="166"/>
      <c r="U9" s="166"/>
      <c r="V9" s="166"/>
      <c r="W9" s="166" t="s">
        <v>6</v>
      </c>
      <c r="X9" s="166"/>
      <c r="Y9" s="166"/>
      <c r="Z9" s="166"/>
      <c r="AA9" s="405" t="s">
        <v>12</v>
      </c>
      <c r="AB9" s="406"/>
      <c r="AC9" s="407"/>
      <c r="AD9" s="17"/>
      <c r="AE9" s="17"/>
    </row>
    <row r="10" spans="1:52" s="9" customFormat="1" ht="19.649999999999999" customHeight="1" x14ac:dyDescent="0.2">
      <c r="A10" s="282"/>
      <c r="B10" s="292"/>
      <c r="C10" s="293"/>
      <c r="D10" s="399"/>
      <c r="E10" s="400"/>
      <c r="F10" s="400"/>
      <c r="G10" s="401"/>
      <c r="H10" s="379"/>
      <c r="I10" s="380"/>
      <c r="J10" s="380"/>
      <c r="K10" s="380"/>
      <c r="L10" s="381"/>
      <c r="M10" s="303"/>
      <c r="N10" s="304"/>
      <c r="O10" s="304"/>
      <c r="P10" s="304"/>
      <c r="Q10" s="304"/>
      <c r="R10" s="305"/>
      <c r="S10" s="166"/>
      <c r="T10" s="166"/>
      <c r="U10" s="166"/>
      <c r="V10" s="166"/>
      <c r="W10" s="166" t="s">
        <v>7</v>
      </c>
      <c r="X10" s="166"/>
      <c r="Y10" s="166"/>
      <c r="Z10" s="166"/>
      <c r="AA10" s="405" t="s">
        <v>11</v>
      </c>
      <c r="AB10" s="406"/>
      <c r="AC10" s="407"/>
      <c r="AD10" s="17"/>
      <c r="AE10" s="17"/>
    </row>
    <row r="11" spans="1:52" s="9" customFormat="1" ht="19.649999999999999" customHeight="1" thickBot="1" x14ac:dyDescent="0.25">
      <c r="A11" s="283"/>
      <c r="B11" s="294"/>
      <c r="C11" s="295"/>
      <c r="D11" s="402"/>
      <c r="E11" s="403"/>
      <c r="F11" s="403"/>
      <c r="G11" s="404"/>
      <c r="H11" s="382"/>
      <c r="I11" s="383"/>
      <c r="J11" s="383"/>
      <c r="K11" s="383"/>
      <c r="L11" s="384"/>
      <c r="M11" s="308" t="s">
        <v>27</v>
      </c>
      <c r="N11" s="309"/>
      <c r="O11" s="309"/>
      <c r="P11" s="309"/>
      <c r="Q11" s="309"/>
      <c r="R11" s="310"/>
      <c r="S11" s="286"/>
      <c r="T11" s="286"/>
      <c r="U11" s="286"/>
      <c r="V11" s="286"/>
      <c r="W11" s="286" t="s">
        <v>8</v>
      </c>
      <c r="X11" s="286"/>
      <c r="Y11" s="286"/>
      <c r="Z11" s="286"/>
      <c r="AA11" s="408" t="s">
        <v>10</v>
      </c>
      <c r="AB11" s="409"/>
      <c r="AC11" s="410"/>
      <c r="AD11" s="18"/>
      <c r="AE11" s="18"/>
      <c r="AY11" s="19"/>
    </row>
    <row r="12" spans="1:52" s="9" customFormat="1" ht="19.649999999999999" customHeight="1" x14ac:dyDescent="0.2">
      <c r="A12" s="313" t="s">
        <v>23</v>
      </c>
      <c r="B12" s="315" t="s">
        <v>17</v>
      </c>
      <c r="C12" s="262"/>
      <c r="D12" s="393" t="s">
        <v>78</v>
      </c>
      <c r="E12" s="394"/>
      <c r="F12" s="394"/>
      <c r="G12" s="315"/>
      <c r="H12" s="257" t="s">
        <v>236</v>
      </c>
      <c r="I12" s="257"/>
      <c r="J12" s="257"/>
      <c r="K12" s="257"/>
      <c r="L12" s="257"/>
      <c r="M12" s="260" t="s">
        <v>227</v>
      </c>
      <c r="N12" s="260"/>
      <c r="O12" s="260"/>
      <c r="P12" s="260"/>
      <c r="Q12" s="260"/>
      <c r="R12" s="260"/>
      <c r="S12" s="257" t="s">
        <v>228</v>
      </c>
      <c r="T12" s="257"/>
      <c r="U12" s="257"/>
      <c r="V12" s="257"/>
      <c r="W12" s="261" t="s">
        <v>245</v>
      </c>
      <c r="X12" s="261"/>
      <c r="Y12" s="261"/>
      <c r="Z12" s="261"/>
      <c r="AA12" s="385" t="s">
        <v>146</v>
      </c>
      <c r="AB12" s="386"/>
      <c r="AC12" s="387"/>
      <c r="AD12" s="17"/>
      <c r="AE12" s="17"/>
      <c r="AI12" s="20" t="s">
        <v>18</v>
      </c>
      <c r="AJ12" s="21">
        <v>1</v>
      </c>
      <c r="AK12" s="21" t="s">
        <v>52</v>
      </c>
      <c r="AL12" s="21">
        <v>1</v>
      </c>
    </row>
    <row r="13" spans="1:52" s="9" customFormat="1" ht="19.649999999999999" customHeight="1" x14ac:dyDescent="0.2">
      <c r="A13" s="233"/>
      <c r="B13" s="140" t="s">
        <v>24</v>
      </c>
      <c r="C13" s="141"/>
      <c r="D13" s="141"/>
      <c r="E13" s="141"/>
      <c r="F13" s="141"/>
      <c r="G13" s="142"/>
      <c r="H13" s="258"/>
      <c r="I13" s="258"/>
      <c r="J13" s="258"/>
      <c r="K13" s="258"/>
      <c r="L13" s="258"/>
      <c r="M13" s="264" t="s">
        <v>72</v>
      </c>
      <c r="N13" s="264"/>
      <c r="O13" s="264"/>
      <c r="P13" s="264"/>
      <c r="Q13" s="264"/>
      <c r="R13" s="264"/>
      <c r="S13" s="258"/>
      <c r="T13" s="258"/>
      <c r="U13" s="258"/>
      <c r="V13" s="258"/>
      <c r="W13" s="265" t="s">
        <v>31</v>
      </c>
      <c r="X13" s="265"/>
      <c r="Y13" s="265"/>
      <c r="Z13" s="265"/>
      <c r="AA13" s="152" t="s">
        <v>147</v>
      </c>
      <c r="AB13" s="153"/>
      <c r="AC13" s="388"/>
      <c r="AD13" s="17"/>
      <c r="AE13" s="17"/>
      <c r="AI13" s="20" t="s">
        <v>19</v>
      </c>
      <c r="AJ13" s="21">
        <v>0.8</v>
      </c>
      <c r="AK13" s="21" t="s">
        <v>79</v>
      </c>
      <c r="AL13" s="21">
        <v>0.75</v>
      </c>
    </row>
    <row r="14" spans="1:52" s="9" customFormat="1" ht="19.649999999999999" customHeight="1" thickBot="1" x14ac:dyDescent="0.25">
      <c r="A14" s="314"/>
      <c r="B14" s="268">
        <f>VLOOKUP(B12,$AI$12:$AJ$14,2,FALSE)</f>
        <v>1</v>
      </c>
      <c r="C14" s="269"/>
      <c r="D14" s="389">
        <f>VLOOKUP(D12,$AK$12:$AL$15,2,FALSE)</f>
        <v>0.75</v>
      </c>
      <c r="E14" s="390"/>
      <c r="F14" s="390"/>
      <c r="G14" s="391"/>
      <c r="H14" s="259"/>
      <c r="I14" s="259"/>
      <c r="J14" s="259"/>
      <c r="K14" s="259"/>
      <c r="L14" s="259"/>
      <c r="M14" s="271" t="s">
        <v>76</v>
      </c>
      <c r="N14" s="271"/>
      <c r="O14" s="271"/>
      <c r="P14" s="271"/>
      <c r="Q14" s="271"/>
      <c r="R14" s="271"/>
      <c r="S14" s="259"/>
      <c r="T14" s="259"/>
      <c r="U14" s="259"/>
      <c r="V14" s="259"/>
      <c r="W14" s="272">
        <v>8500</v>
      </c>
      <c r="X14" s="273"/>
      <c r="Y14" s="273"/>
      <c r="Z14" s="47" t="s">
        <v>15</v>
      </c>
      <c r="AA14" s="133" t="s">
        <v>147</v>
      </c>
      <c r="AB14" s="134"/>
      <c r="AC14" s="392"/>
      <c r="AD14" s="18"/>
      <c r="AE14" s="18"/>
      <c r="AI14" s="7" t="s">
        <v>26</v>
      </c>
      <c r="AJ14" s="7"/>
      <c r="AK14" s="21" t="s">
        <v>80</v>
      </c>
      <c r="AL14" s="22">
        <v>0.5</v>
      </c>
      <c r="AZ14" s="23"/>
    </row>
    <row r="15" spans="1:52" s="9" customFormat="1" ht="19.649999999999999" customHeight="1" thickTop="1" x14ac:dyDescent="0.2">
      <c r="A15" s="313">
        <v>1</v>
      </c>
      <c r="B15" s="367" t="s">
        <v>25</v>
      </c>
      <c r="C15" s="368"/>
      <c r="D15" s="369" t="s">
        <v>25</v>
      </c>
      <c r="E15" s="370"/>
      <c r="F15" s="370"/>
      <c r="G15" s="371"/>
      <c r="H15" s="372"/>
      <c r="I15" s="372"/>
      <c r="J15" s="372"/>
      <c r="K15" s="372"/>
      <c r="L15" s="372"/>
      <c r="M15" s="373"/>
      <c r="N15" s="373"/>
      <c r="O15" s="373"/>
      <c r="P15" s="373"/>
      <c r="Q15" s="373"/>
      <c r="R15" s="373"/>
      <c r="S15" s="372"/>
      <c r="T15" s="372"/>
      <c r="U15" s="372"/>
      <c r="V15" s="372"/>
      <c r="W15" s="363" t="s">
        <v>16</v>
      </c>
      <c r="X15" s="363"/>
      <c r="Y15" s="363"/>
      <c r="Z15" s="363"/>
      <c r="AA15" s="434" t="s">
        <v>239</v>
      </c>
      <c r="AB15" s="435"/>
      <c r="AC15" s="436"/>
      <c r="AD15" s="17"/>
      <c r="AE15" s="17"/>
      <c r="AF15" s="17"/>
      <c r="AI15" s="7"/>
      <c r="AJ15" s="7"/>
      <c r="AK15" s="7" t="s">
        <v>26</v>
      </c>
      <c r="AL15" s="7"/>
    </row>
    <row r="16" spans="1:52" s="9" customFormat="1" ht="19.649999999999999" customHeight="1" x14ac:dyDescent="0.2">
      <c r="A16" s="233"/>
      <c r="B16" s="140" t="s">
        <v>24</v>
      </c>
      <c r="C16" s="141"/>
      <c r="D16" s="141"/>
      <c r="E16" s="141"/>
      <c r="F16" s="141"/>
      <c r="G16" s="142"/>
      <c r="H16" s="238"/>
      <c r="I16" s="238"/>
      <c r="J16" s="238"/>
      <c r="K16" s="238"/>
      <c r="L16" s="238"/>
      <c r="M16" s="345"/>
      <c r="N16" s="345"/>
      <c r="O16" s="345"/>
      <c r="P16" s="345"/>
      <c r="Q16" s="345"/>
      <c r="R16" s="345"/>
      <c r="S16" s="238"/>
      <c r="T16" s="238"/>
      <c r="U16" s="238"/>
      <c r="V16" s="238"/>
      <c r="W16" s="232" t="s">
        <v>14</v>
      </c>
      <c r="X16" s="232"/>
      <c r="Y16" s="232"/>
      <c r="Z16" s="232"/>
      <c r="AA16" s="350" t="s">
        <v>239</v>
      </c>
      <c r="AB16" s="351"/>
      <c r="AC16" s="352"/>
      <c r="AD16" s="17"/>
      <c r="AE16" s="17"/>
      <c r="AF16" s="17"/>
    </row>
    <row r="17" spans="1:32" s="9" customFormat="1" ht="19.649999999999999" customHeight="1" x14ac:dyDescent="0.2">
      <c r="A17" s="234"/>
      <c r="B17" s="240">
        <f>VLOOKUP(B15,$AI$12:$AJ$14,2,FALSE)</f>
        <v>0</v>
      </c>
      <c r="C17" s="241"/>
      <c r="D17" s="346">
        <f>VLOOKUP(D15,$AK$12:$AL$15,2,FALSE)</f>
        <v>0</v>
      </c>
      <c r="E17" s="347"/>
      <c r="F17" s="347"/>
      <c r="G17" s="348"/>
      <c r="H17" s="239"/>
      <c r="I17" s="239"/>
      <c r="J17" s="239"/>
      <c r="K17" s="239"/>
      <c r="L17" s="239"/>
      <c r="M17" s="374"/>
      <c r="N17" s="374"/>
      <c r="O17" s="374"/>
      <c r="P17" s="374"/>
      <c r="Q17" s="374"/>
      <c r="R17" s="374"/>
      <c r="S17" s="239"/>
      <c r="T17" s="239"/>
      <c r="U17" s="239"/>
      <c r="V17" s="239"/>
      <c r="W17" s="244"/>
      <c r="X17" s="245"/>
      <c r="Y17" s="245"/>
      <c r="Z17" s="49" t="s">
        <v>15</v>
      </c>
      <c r="AA17" s="438" t="s">
        <v>239</v>
      </c>
      <c r="AB17" s="439"/>
      <c r="AC17" s="440"/>
      <c r="AD17" s="18"/>
      <c r="AE17" s="18"/>
      <c r="AF17" s="18"/>
    </row>
    <row r="18" spans="1:32" s="9" customFormat="1" ht="19.649999999999999" customHeight="1" x14ac:dyDescent="0.2">
      <c r="A18" s="233">
        <v>2</v>
      </c>
      <c r="B18" s="342" t="s">
        <v>25</v>
      </c>
      <c r="C18" s="235"/>
      <c r="D18" s="342" t="s">
        <v>25</v>
      </c>
      <c r="E18" s="343"/>
      <c r="F18" s="343"/>
      <c r="G18" s="235"/>
      <c r="H18" s="238"/>
      <c r="I18" s="238"/>
      <c r="J18" s="238"/>
      <c r="K18" s="238"/>
      <c r="L18" s="238"/>
      <c r="M18" s="345"/>
      <c r="N18" s="345"/>
      <c r="O18" s="345"/>
      <c r="P18" s="345"/>
      <c r="Q18" s="345"/>
      <c r="R18" s="345"/>
      <c r="S18" s="238"/>
      <c r="T18" s="238"/>
      <c r="U18" s="238"/>
      <c r="V18" s="238"/>
      <c r="W18" s="228" t="s">
        <v>16</v>
      </c>
      <c r="X18" s="228"/>
      <c r="Y18" s="228"/>
      <c r="Z18" s="228"/>
      <c r="AA18" s="350" t="s">
        <v>239</v>
      </c>
      <c r="AB18" s="351"/>
      <c r="AC18" s="352"/>
      <c r="AD18" s="17"/>
      <c r="AE18" s="17"/>
      <c r="AF18" s="17"/>
    </row>
    <row r="19" spans="1:32" s="9" customFormat="1" ht="19.649999999999999" customHeight="1" x14ac:dyDescent="0.2">
      <c r="A19" s="233"/>
      <c r="B19" s="140" t="s">
        <v>24</v>
      </c>
      <c r="C19" s="141"/>
      <c r="D19" s="141"/>
      <c r="E19" s="141"/>
      <c r="F19" s="141"/>
      <c r="G19" s="142"/>
      <c r="H19" s="238"/>
      <c r="I19" s="238"/>
      <c r="J19" s="238"/>
      <c r="K19" s="238"/>
      <c r="L19" s="238"/>
      <c r="M19" s="345"/>
      <c r="N19" s="345"/>
      <c r="O19" s="345"/>
      <c r="P19" s="345"/>
      <c r="Q19" s="345"/>
      <c r="R19" s="345"/>
      <c r="S19" s="238"/>
      <c r="T19" s="238"/>
      <c r="U19" s="238"/>
      <c r="V19" s="238"/>
      <c r="W19" s="232" t="s">
        <v>14</v>
      </c>
      <c r="X19" s="232"/>
      <c r="Y19" s="232"/>
      <c r="Z19" s="232"/>
      <c r="AA19" s="350" t="s">
        <v>239</v>
      </c>
      <c r="AB19" s="351"/>
      <c r="AC19" s="352"/>
      <c r="AD19" s="17"/>
      <c r="AE19" s="17"/>
      <c r="AF19" s="17"/>
    </row>
    <row r="20" spans="1:32" s="9" customFormat="1" ht="19.649999999999999" customHeight="1" x14ac:dyDescent="0.2">
      <c r="A20" s="233"/>
      <c r="B20" s="204">
        <f>VLOOKUP(B18,$AI$12:$AJ$14,2,FALSE)</f>
        <v>0</v>
      </c>
      <c r="C20" s="246"/>
      <c r="D20" s="361">
        <f>VLOOKUP(D18,$AK$12:$AL$15,2,FALSE)</f>
        <v>0</v>
      </c>
      <c r="E20" s="362"/>
      <c r="F20" s="362"/>
      <c r="G20" s="208"/>
      <c r="H20" s="238"/>
      <c r="I20" s="238"/>
      <c r="J20" s="238"/>
      <c r="K20" s="238"/>
      <c r="L20" s="238"/>
      <c r="M20" s="345"/>
      <c r="N20" s="345"/>
      <c r="O20" s="345"/>
      <c r="P20" s="345"/>
      <c r="Q20" s="345"/>
      <c r="R20" s="345"/>
      <c r="S20" s="238"/>
      <c r="T20" s="238"/>
      <c r="U20" s="238"/>
      <c r="V20" s="238"/>
      <c r="W20" s="248"/>
      <c r="X20" s="249"/>
      <c r="Y20" s="249"/>
      <c r="Z20" s="48" t="s">
        <v>15</v>
      </c>
      <c r="AA20" s="350" t="s">
        <v>239</v>
      </c>
      <c r="AB20" s="351"/>
      <c r="AC20" s="352"/>
      <c r="AD20" s="18"/>
      <c r="AE20" s="18"/>
      <c r="AF20" s="18"/>
    </row>
    <row r="21" spans="1:32" s="9" customFormat="1" ht="19.649999999999999" customHeight="1" x14ac:dyDescent="0.2">
      <c r="A21" s="233">
        <v>3</v>
      </c>
      <c r="B21" s="342" t="s">
        <v>25</v>
      </c>
      <c r="C21" s="235"/>
      <c r="D21" s="342" t="s">
        <v>25</v>
      </c>
      <c r="E21" s="343"/>
      <c r="F21" s="343"/>
      <c r="G21" s="235"/>
      <c r="H21" s="238"/>
      <c r="I21" s="238"/>
      <c r="J21" s="238"/>
      <c r="K21" s="238"/>
      <c r="L21" s="238"/>
      <c r="M21" s="345"/>
      <c r="N21" s="345"/>
      <c r="O21" s="345"/>
      <c r="P21" s="345"/>
      <c r="Q21" s="345"/>
      <c r="R21" s="345"/>
      <c r="S21" s="238"/>
      <c r="T21" s="238"/>
      <c r="U21" s="238"/>
      <c r="V21" s="238"/>
      <c r="W21" s="228" t="s">
        <v>16</v>
      </c>
      <c r="X21" s="228"/>
      <c r="Y21" s="228"/>
      <c r="Z21" s="228"/>
      <c r="AA21" s="350" t="s">
        <v>239</v>
      </c>
      <c r="AB21" s="351"/>
      <c r="AC21" s="352"/>
      <c r="AD21" s="17"/>
      <c r="AE21" s="17"/>
      <c r="AF21" s="17"/>
    </row>
    <row r="22" spans="1:32" s="9" customFormat="1" ht="19.649999999999999" customHeight="1" x14ac:dyDescent="0.2">
      <c r="A22" s="233"/>
      <c r="B22" s="140" t="s">
        <v>24</v>
      </c>
      <c r="C22" s="141"/>
      <c r="D22" s="141"/>
      <c r="E22" s="141"/>
      <c r="F22" s="141"/>
      <c r="G22" s="142"/>
      <c r="H22" s="238"/>
      <c r="I22" s="238"/>
      <c r="J22" s="238"/>
      <c r="K22" s="238"/>
      <c r="L22" s="238"/>
      <c r="M22" s="345"/>
      <c r="N22" s="345"/>
      <c r="O22" s="345"/>
      <c r="P22" s="345"/>
      <c r="Q22" s="345"/>
      <c r="R22" s="345"/>
      <c r="S22" s="238"/>
      <c r="T22" s="238"/>
      <c r="U22" s="238"/>
      <c r="V22" s="238"/>
      <c r="W22" s="232" t="s">
        <v>14</v>
      </c>
      <c r="X22" s="232"/>
      <c r="Y22" s="232"/>
      <c r="Z22" s="232"/>
      <c r="AA22" s="350" t="s">
        <v>239</v>
      </c>
      <c r="AB22" s="351"/>
      <c r="AC22" s="352"/>
      <c r="AD22" s="17"/>
      <c r="AE22" s="17"/>
      <c r="AF22" s="17"/>
    </row>
    <row r="23" spans="1:32" s="9" customFormat="1" ht="19.649999999999999" customHeight="1" x14ac:dyDescent="0.2">
      <c r="A23" s="233"/>
      <c r="B23" s="204">
        <f>VLOOKUP(B21,$AI$12:$AJ$14,2,FALSE)</f>
        <v>0</v>
      </c>
      <c r="C23" s="246"/>
      <c r="D23" s="361">
        <f>VLOOKUP(D21,$AK$12:$AL$15,2,FALSE)</f>
        <v>0</v>
      </c>
      <c r="E23" s="362"/>
      <c r="F23" s="362"/>
      <c r="G23" s="208"/>
      <c r="H23" s="238"/>
      <c r="I23" s="238"/>
      <c r="J23" s="238"/>
      <c r="K23" s="238"/>
      <c r="L23" s="238"/>
      <c r="M23" s="345"/>
      <c r="N23" s="345"/>
      <c r="O23" s="345"/>
      <c r="P23" s="345"/>
      <c r="Q23" s="345"/>
      <c r="R23" s="345"/>
      <c r="S23" s="238"/>
      <c r="T23" s="238"/>
      <c r="U23" s="238"/>
      <c r="V23" s="238"/>
      <c r="W23" s="248"/>
      <c r="X23" s="249"/>
      <c r="Y23" s="249"/>
      <c r="Z23" s="48" t="s">
        <v>15</v>
      </c>
      <c r="AA23" s="350" t="s">
        <v>239</v>
      </c>
      <c r="AB23" s="351"/>
      <c r="AC23" s="352"/>
      <c r="AD23" s="18"/>
      <c r="AE23" s="18"/>
      <c r="AF23" s="18"/>
    </row>
    <row r="24" spans="1:32" s="9" customFormat="1" ht="19.649999999999999" customHeight="1" x14ac:dyDescent="0.2">
      <c r="A24" s="233">
        <v>4</v>
      </c>
      <c r="B24" s="342" t="s">
        <v>25</v>
      </c>
      <c r="C24" s="235"/>
      <c r="D24" s="342" t="s">
        <v>25</v>
      </c>
      <c r="E24" s="343"/>
      <c r="F24" s="343"/>
      <c r="G24" s="235"/>
      <c r="H24" s="238"/>
      <c r="I24" s="238"/>
      <c r="J24" s="238"/>
      <c r="K24" s="238"/>
      <c r="L24" s="238"/>
      <c r="M24" s="345"/>
      <c r="N24" s="345"/>
      <c r="O24" s="345"/>
      <c r="P24" s="345"/>
      <c r="Q24" s="345"/>
      <c r="R24" s="345"/>
      <c r="S24" s="238"/>
      <c r="T24" s="238"/>
      <c r="U24" s="238"/>
      <c r="V24" s="238"/>
      <c r="W24" s="228" t="s">
        <v>16</v>
      </c>
      <c r="X24" s="228"/>
      <c r="Y24" s="228"/>
      <c r="Z24" s="228"/>
      <c r="AA24" s="350" t="s">
        <v>239</v>
      </c>
      <c r="AB24" s="351"/>
      <c r="AC24" s="352"/>
      <c r="AD24" s="17"/>
      <c r="AE24" s="17"/>
      <c r="AF24" s="17"/>
    </row>
    <row r="25" spans="1:32" s="9" customFormat="1" ht="19.649999999999999" customHeight="1" x14ac:dyDescent="0.2">
      <c r="A25" s="233"/>
      <c r="B25" s="140" t="s">
        <v>24</v>
      </c>
      <c r="C25" s="141"/>
      <c r="D25" s="141"/>
      <c r="E25" s="141"/>
      <c r="F25" s="141"/>
      <c r="G25" s="142"/>
      <c r="H25" s="238"/>
      <c r="I25" s="238"/>
      <c r="J25" s="238"/>
      <c r="K25" s="238"/>
      <c r="L25" s="238"/>
      <c r="M25" s="345"/>
      <c r="N25" s="345"/>
      <c r="O25" s="345"/>
      <c r="P25" s="345"/>
      <c r="Q25" s="345"/>
      <c r="R25" s="345"/>
      <c r="S25" s="238"/>
      <c r="T25" s="238"/>
      <c r="U25" s="238"/>
      <c r="V25" s="238"/>
      <c r="W25" s="232" t="s">
        <v>14</v>
      </c>
      <c r="X25" s="232"/>
      <c r="Y25" s="232"/>
      <c r="Z25" s="232"/>
      <c r="AA25" s="350" t="s">
        <v>239</v>
      </c>
      <c r="AB25" s="351"/>
      <c r="AC25" s="352"/>
      <c r="AD25" s="17"/>
      <c r="AE25" s="17"/>
      <c r="AF25" s="17"/>
    </row>
    <row r="26" spans="1:32" s="9" customFormat="1" ht="19.649999999999999" customHeight="1" x14ac:dyDescent="0.2">
      <c r="A26" s="233"/>
      <c r="B26" s="204">
        <f>VLOOKUP(B24,$AI$12:$AJ$14,2,FALSE)</f>
        <v>0</v>
      </c>
      <c r="C26" s="246"/>
      <c r="D26" s="361">
        <f>VLOOKUP(D24,$AK$12:$AL$15,2,FALSE)</f>
        <v>0</v>
      </c>
      <c r="E26" s="362"/>
      <c r="F26" s="362"/>
      <c r="G26" s="208"/>
      <c r="H26" s="238"/>
      <c r="I26" s="238"/>
      <c r="J26" s="238"/>
      <c r="K26" s="238"/>
      <c r="L26" s="238"/>
      <c r="M26" s="345"/>
      <c r="N26" s="345"/>
      <c r="O26" s="345"/>
      <c r="P26" s="345"/>
      <c r="Q26" s="345"/>
      <c r="R26" s="345"/>
      <c r="S26" s="238"/>
      <c r="T26" s="238"/>
      <c r="U26" s="238"/>
      <c r="V26" s="238"/>
      <c r="W26" s="248"/>
      <c r="X26" s="249"/>
      <c r="Y26" s="249"/>
      <c r="Z26" s="48" t="s">
        <v>15</v>
      </c>
      <c r="AA26" s="350" t="s">
        <v>239</v>
      </c>
      <c r="AB26" s="351"/>
      <c r="AC26" s="352"/>
      <c r="AD26" s="18"/>
      <c r="AE26" s="18"/>
      <c r="AF26" s="18"/>
    </row>
    <row r="27" spans="1:32" s="9" customFormat="1" ht="19.649999999999999" customHeight="1" x14ac:dyDescent="0.2">
      <c r="A27" s="233">
        <v>5</v>
      </c>
      <c r="B27" s="342" t="s">
        <v>25</v>
      </c>
      <c r="C27" s="235"/>
      <c r="D27" s="342" t="s">
        <v>25</v>
      </c>
      <c r="E27" s="343"/>
      <c r="F27" s="343"/>
      <c r="G27" s="235"/>
      <c r="H27" s="238"/>
      <c r="I27" s="238"/>
      <c r="J27" s="238"/>
      <c r="K27" s="238"/>
      <c r="L27" s="238"/>
      <c r="M27" s="345"/>
      <c r="N27" s="345"/>
      <c r="O27" s="345"/>
      <c r="P27" s="345"/>
      <c r="Q27" s="345"/>
      <c r="R27" s="345"/>
      <c r="S27" s="238"/>
      <c r="T27" s="238"/>
      <c r="U27" s="238"/>
      <c r="V27" s="238"/>
      <c r="W27" s="228" t="s">
        <v>16</v>
      </c>
      <c r="X27" s="228"/>
      <c r="Y27" s="228"/>
      <c r="Z27" s="228"/>
      <c r="AA27" s="350" t="s">
        <v>239</v>
      </c>
      <c r="AB27" s="351"/>
      <c r="AC27" s="352"/>
      <c r="AD27" s="17"/>
      <c r="AE27" s="17"/>
      <c r="AF27" s="17"/>
    </row>
    <row r="28" spans="1:32" s="9" customFormat="1" ht="19.649999999999999" customHeight="1" x14ac:dyDescent="0.2">
      <c r="A28" s="233"/>
      <c r="B28" s="140" t="s">
        <v>24</v>
      </c>
      <c r="C28" s="141"/>
      <c r="D28" s="141"/>
      <c r="E28" s="141"/>
      <c r="F28" s="141"/>
      <c r="G28" s="142"/>
      <c r="H28" s="238"/>
      <c r="I28" s="238"/>
      <c r="J28" s="238"/>
      <c r="K28" s="238"/>
      <c r="L28" s="238"/>
      <c r="M28" s="345"/>
      <c r="N28" s="345"/>
      <c r="O28" s="345"/>
      <c r="P28" s="345"/>
      <c r="Q28" s="345"/>
      <c r="R28" s="345"/>
      <c r="S28" s="238"/>
      <c r="T28" s="238"/>
      <c r="U28" s="238"/>
      <c r="V28" s="238"/>
      <c r="W28" s="232" t="s">
        <v>14</v>
      </c>
      <c r="X28" s="232"/>
      <c r="Y28" s="232"/>
      <c r="Z28" s="232"/>
      <c r="AA28" s="350" t="s">
        <v>239</v>
      </c>
      <c r="AB28" s="351"/>
      <c r="AC28" s="352"/>
      <c r="AD28" s="17"/>
      <c r="AE28" s="17"/>
      <c r="AF28" s="17"/>
    </row>
    <row r="29" spans="1:32" s="9" customFormat="1" ht="19.649999999999999" customHeight="1" thickBot="1" x14ac:dyDescent="0.25">
      <c r="A29" s="341"/>
      <c r="B29" s="240">
        <f>VLOOKUP(B27,$AI$12:$AJ$14,2,FALSE)</f>
        <v>0</v>
      </c>
      <c r="C29" s="241"/>
      <c r="D29" s="346">
        <f>VLOOKUP(D27,$AK$12:$AL$15,2,FALSE)</f>
        <v>0</v>
      </c>
      <c r="E29" s="347"/>
      <c r="F29" s="347"/>
      <c r="G29" s="348"/>
      <c r="H29" s="239"/>
      <c r="I29" s="239"/>
      <c r="J29" s="344"/>
      <c r="K29" s="344"/>
      <c r="L29" s="344"/>
      <c r="M29" s="349"/>
      <c r="N29" s="349"/>
      <c r="O29" s="349"/>
      <c r="P29" s="349"/>
      <c r="Q29" s="349"/>
      <c r="R29" s="349"/>
      <c r="S29" s="344"/>
      <c r="T29" s="344"/>
      <c r="U29" s="344"/>
      <c r="V29" s="344"/>
      <c r="W29" s="353"/>
      <c r="X29" s="354"/>
      <c r="Y29" s="354"/>
      <c r="Z29" s="76" t="s">
        <v>15</v>
      </c>
      <c r="AA29" s="355" t="s">
        <v>239</v>
      </c>
      <c r="AB29" s="356"/>
      <c r="AC29" s="357"/>
      <c r="AD29" s="18"/>
      <c r="AE29" s="18"/>
      <c r="AF29" s="18"/>
    </row>
    <row r="30" spans="1:32" s="9" customFormat="1" ht="19.649999999999999" customHeight="1" x14ac:dyDescent="0.2">
      <c r="A30" s="327" t="s">
        <v>63</v>
      </c>
      <c r="B30" s="329" t="s">
        <v>57</v>
      </c>
      <c r="C30" s="329"/>
      <c r="D30" s="329"/>
      <c r="E30" s="329"/>
      <c r="F30" s="329" t="s">
        <v>58</v>
      </c>
      <c r="G30" s="329"/>
      <c r="H30" s="329"/>
      <c r="I30" s="329"/>
      <c r="J30" s="330" t="s">
        <v>59</v>
      </c>
      <c r="K30" s="330"/>
      <c r="L30" s="330"/>
      <c r="M30" s="330"/>
      <c r="N30" s="330" t="s">
        <v>60</v>
      </c>
      <c r="O30" s="330"/>
      <c r="P30" s="330"/>
      <c r="Q30" s="330"/>
      <c r="R30" s="330" t="s">
        <v>61</v>
      </c>
      <c r="S30" s="330"/>
      <c r="T30" s="330"/>
      <c r="U30" s="330"/>
      <c r="V30" s="358" t="s">
        <v>64</v>
      </c>
      <c r="W30" s="359"/>
      <c r="X30" s="359"/>
      <c r="Y30" s="359"/>
      <c r="Z30" s="359"/>
      <c r="AA30" s="359"/>
      <c r="AB30" s="359"/>
      <c r="AC30" s="360"/>
      <c r="AD30" s="18"/>
      <c r="AE30" s="18"/>
    </row>
    <row r="31" spans="1:32" s="9" customFormat="1" ht="19.649999999999999" customHeight="1" x14ac:dyDescent="0.2">
      <c r="A31" s="328"/>
      <c r="B31" s="324" t="s">
        <v>56</v>
      </c>
      <c r="C31" s="324"/>
      <c r="D31" s="325">
        <v>2</v>
      </c>
      <c r="E31" s="326"/>
      <c r="F31" s="324" t="s">
        <v>56</v>
      </c>
      <c r="G31" s="324"/>
      <c r="H31" s="325">
        <v>2</v>
      </c>
      <c r="I31" s="326"/>
      <c r="J31" s="324" t="s">
        <v>56</v>
      </c>
      <c r="K31" s="324"/>
      <c r="L31" s="325">
        <v>2</v>
      </c>
      <c r="M31" s="326"/>
      <c r="N31" s="324" t="s">
        <v>56</v>
      </c>
      <c r="O31" s="324"/>
      <c r="P31" s="325">
        <v>2</v>
      </c>
      <c r="Q31" s="326"/>
      <c r="R31" s="324" t="s">
        <v>56</v>
      </c>
      <c r="S31" s="324"/>
      <c r="T31" s="325">
        <v>2</v>
      </c>
      <c r="U31" s="326"/>
      <c r="V31" s="332">
        <f>IF(ISTEXT(V2),SUM(B32:U33)*0.5,SUM(B32:U33))</f>
        <v>0</v>
      </c>
      <c r="W31" s="333"/>
      <c r="X31" s="333"/>
      <c r="Y31" s="333"/>
      <c r="Z31" s="333"/>
      <c r="AA31" s="333"/>
      <c r="AB31" s="333"/>
      <c r="AC31" s="334"/>
      <c r="AD31" s="18"/>
      <c r="AE31" s="18"/>
    </row>
    <row r="32" spans="1:32" s="9" customFormat="1" ht="18" customHeight="1" x14ac:dyDescent="0.2">
      <c r="A32" s="328"/>
      <c r="B32" s="331">
        <f>D31*B17*D17</f>
        <v>0</v>
      </c>
      <c r="C32" s="331"/>
      <c r="D32" s="331"/>
      <c r="E32" s="331"/>
      <c r="F32" s="331">
        <f>H31*B20*D20</f>
        <v>0</v>
      </c>
      <c r="G32" s="331"/>
      <c r="H32" s="331"/>
      <c r="I32" s="331"/>
      <c r="J32" s="331">
        <f>L31*B23*D23</f>
        <v>0</v>
      </c>
      <c r="K32" s="331"/>
      <c r="L32" s="331"/>
      <c r="M32" s="331"/>
      <c r="N32" s="331">
        <f>P31*B26*D26</f>
        <v>0</v>
      </c>
      <c r="O32" s="331"/>
      <c r="P32" s="331"/>
      <c r="Q32" s="331"/>
      <c r="R32" s="331">
        <f>T31*B29*D29</f>
        <v>0</v>
      </c>
      <c r="S32" s="331"/>
      <c r="T32" s="331"/>
      <c r="U32" s="331"/>
      <c r="V32" s="335"/>
      <c r="W32" s="336"/>
      <c r="X32" s="336"/>
      <c r="Y32" s="336"/>
      <c r="Z32" s="336"/>
      <c r="AA32" s="336"/>
      <c r="AB32" s="336"/>
      <c r="AC32" s="337"/>
      <c r="AD32" s="18"/>
      <c r="AE32" s="18"/>
    </row>
    <row r="33" spans="1:43" s="9" customFormat="1" ht="18" customHeight="1" x14ac:dyDescent="0.2">
      <c r="A33" s="328"/>
      <c r="B33" s="331"/>
      <c r="C33" s="331"/>
      <c r="D33" s="331"/>
      <c r="E33" s="331"/>
      <c r="F33" s="331"/>
      <c r="G33" s="331"/>
      <c r="H33" s="331"/>
      <c r="I33" s="331"/>
      <c r="J33" s="331"/>
      <c r="K33" s="331"/>
      <c r="L33" s="331"/>
      <c r="M33" s="331"/>
      <c r="N33" s="331"/>
      <c r="O33" s="331"/>
      <c r="P33" s="331"/>
      <c r="Q33" s="331"/>
      <c r="R33" s="331"/>
      <c r="S33" s="331"/>
      <c r="T33" s="331"/>
      <c r="U33" s="331"/>
      <c r="V33" s="338"/>
      <c r="W33" s="339"/>
      <c r="X33" s="339"/>
      <c r="Y33" s="339"/>
      <c r="Z33" s="339"/>
      <c r="AA33" s="339"/>
      <c r="AB33" s="339"/>
      <c r="AC33" s="340"/>
      <c r="AD33" s="18"/>
      <c r="AE33" s="18"/>
      <c r="AH33" s="7"/>
      <c r="AI33" s="7"/>
      <c r="AJ33" s="7"/>
      <c r="AK33" s="7"/>
      <c r="AL33" s="7"/>
      <c r="AM33" s="7"/>
      <c r="AN33" s="7"/>
      <c r="AO33" s="7"/>
      <c r="AP33" s="7"/>
    </row>
    <row r="34" spans="1:43" s="9" customFormat="1" ht="24" customHeight="1" x14ac:dyDescent="0.2">
      <c r="A34" s="320" t="s">
        <v>65</v>
      </c>
      <c r="B34" s="321" t="s">
        <v>142</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18"/>
      <c r="AE34" s="18"/>
      <c r="AF34" s="18"/>
      <c r="AI34" s="7"/>
      <c r="AJ34" s="7"/>
      <c r="AK34" s="7"/>
      <c r="AL34" s="7"/>
      <c r="AM34" s="7"/>
      <c r="AN34" s="7"/>
      <c r="AO34" s="7"/>
      <c r="AP34" s="7"/>
      <c r="AQ34" s="7"/>
    </row>
    <row r="35" spans="1:43" s="9" customFormat="1" ht="15" customHeight="1" x14ac:dyDescent="0.2">
      <c r="A35" s="320"/>
      <c r="B35" s="176" t="s">
        <v>144</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8"/>
      <c r="AD35" s="18"/>
      <c r="AE35" s="18"/>
      <c r="AF35" s="18"/>
      <c r="AI35" s="7"/>
      <c r="AJ35" s="7"/>
      <c r="AK35" s="7"/>
      <c r="AL35" s="7"/>
      <c r="AM35" s="7"/>
      <c r="AN35" s="7"/>
      <c r="AO35" s="7"/>
      <c r="AP35" s="7"/>
      <c r="AQ35" s="7"/>
    </row>
    <row r="36" spans="1:43" ht="15" customHeight="1" x14ac:dyDescent="0.2">
      <c r="A36" s="320"/>
      <c r="B36" s="276" t="s">
        <v>66</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row>
    <row r="37" spans="1:43" ht="15" customHeight="1" x14ac:dyDescent="0.2">
      <c r="A37" s="320"/>
      <c r="B37" s="276" t="s">
        <v>233</v>
      </c>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row>
    <row r="38" spans="1:43" ht="15" customHeight="1" x14ac:dyDescent="0.2">
      <c r="A38" s="320"/>
      <c r="B38" s="82" t="s">
        <v>243</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3"/>
    </row>
    <row r="39" spans="1:43" ht="15" customHeight="1" x14ac:dyDescent="0.2">
      <c r="A39" s="320"/>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5"/>
    </row>
    <row r="40" spans="1:43" ht="12.75" customHeight="1" x14ac:dyDescent="0.2">
      <c r="A40" s="77"/>
      <c r="B40" s="77"/>
      <c r="C40" s="77"/>
      <c r="D40" s="77"/>
      <c r="E40" s="77"/>
      <c r="F40" s="1"/>
      <c r="G40" s="1"/>
      <c r="H40" s="1"/>
      <c r="I40" s="1"/>
      <c r="J40" s="1"/>
      <c r="K40" s="1"/>
      <c r="L40" s="1"/>
      <c r="M40" s="1"/>
      <c r="N40" s="1"/>
      <c r="O40" s="1"/>
      <c r="P40" s="1"/>
      <c r="Q40" s="1"/>
      <c r="R40" s="1"/>
      <c r="S40" s="1"/>
      <c r="T40" s="1"/>
      <c r="U40" s="1"/>
      <c r="V40" s="1"/>
      <c r="W40" s="1"/>
      <c r="X40" s="1"/>
      <c r="Y40" s="1"/>
      <c r="Z40" s="1"/>
      <c r="AA40" s="1"/>
      <c r="AB40" s="1"/>
      <c r="AC40" s="1"/>
    </row>
    <row r="41" spans="1:43" ht="12.75" customHeight="1" x14ac:dyDescent="0.2">
      <c r="A41" s="17"/>
      <c r="B41" s="17"/>
      <c r="C41" s="17"/>
      <c r="D41" s="17"/>
      <c r="E41" s="17"/>
    </row>
  </sheetData>
  <mergeCells count="165">
    <mergeCell ref="N4:O4"/>
    <mergeCell ref="P4:U4"/>
    <mergeCell ref="V4:Y4"/>
    <mergeCell ref="Z4:AB4"/>
    <mergeCell ref="N2:T2"/>
    <mergeCell ref="V2:AB2"/>
    <mergeCell ref="A3:B3"/>
    <mergeCell ref="C3:M3"/>
    <mergeCell ref="N3:Q3"/>
    <mergeCell ref="R3:Y3"/>
    <mergeCell ref="AA3:AB3"/>
    <mergeCell ref="A1:AC1"/>
    <mergeCell ref="A6:J6"/>
    <mergeCell ref="N6:T6"/>
    <mergeCell ref="AA6:AB6"/>
    <mergeCell ref="S8:Z8"/>
    <mergeCell ref="W11:Z11"/>
    <mergeCell ref="AA8:AC8"/>
    <mergeCell ref="B9:C11"/>
    <mergeCell ref="D9:G11"/>
    <mergeCell ref="M9:R10"/>
    <mergeCell ref="S9:V11"/>
    <mergeCell ref="W9:Z9"/>
    <mergeCell ref="AA9:AC9"/>
    <mergeCell ref="W10:Z10"/>
    <mergeCell ref="AA10:AC10"/>
    <mergeCell ref="M11:R11"/>
    <mergeCell ref="AA11:AC11"/>
    <mergeCell ref="A8:A11"/>
    <mergeCell ref="B8:C8"/>
    <mergeCell ref="D8:G8"/>
    <mergeCell ref="H8:L11"/>
    <mergeCell ref="M8:R8"/>
    <mergeCell ref="A4:B4"/>
    <mergeCell ref="C4:M4"/>
    <mergeCell ref="S12:V14"/>
    <mergeCell ref="W12:Z12"/>
    <mergeCell ref="AA12:AC12"/>
    <mergeCell ref="B13:G13"/>
    <mergeCell ref="M13:R13"/>
    <mergeCell ref="W13:Z13"/>
    <mergeCell ref="AA13:AC13"/>
    <mergeCell ref="B14:C14"/>
    <mergeCell ref="D14:G14"/>
    <mergeCell ref="M14:R14"/>
    <mergeCell ref="W14:Y14"/>
    <mergeCell ref="AA14:AC14"/>
    <mergeCell ref="W15:Z15"/>
    <mergeCell ref="AA15:AC15"/>
    <mergeCell ref="B16:G16"/>
    <mergeCell ref="M16:R16"/>
    <mergeCell ref="W16:Z16"/>
    <mergeCell ref="AA16:AC16"/>
    <mergeCell ref="A15:A17"/>
    <mergeCell ref="B15:C15"/>
    <mergeCell ref="D15:G15"/>
    <mergeCell ref="H15:L17"/>
    <mergeCell ref="M15:R15"/>
    <mergeCell ref="S15:V17"/>
    <mergeCell ref="B17:C17"/>
    <mergeCell ref="D17:G17"/>
    <mergeCell ref="M17:R17"/>
    <mergeCell ref="W17:Y17"/>
    <mergeCell ref="AA17:AC17"/>
    <mergeCell ref="A12:A14"/>
    <mergeCell ref="B12:C12"/>
    <mergeCell ref="D12:G12"/>
    <mergeCell ref="H12:L14"/>
    <mergeCell ref="M12:R12"/>
    <mergeCell ref="A18:A20"/>
    <mergeCell ref="B18:C18"/>
    <mergeCell ref="D18:G18"/>
    <mergeCell ref="H18:L20"/>
    <mergeCell ref="M18:R18"/>
    <mergeCell ref="S18:V20"/>
    <mergeCell ref="W18:Z18"/>
    <mergeCell ref="AA18:AC18"/>
    <mergeCell ref="B19:G19"/>
    <mergeCell ref="M19:R19"/>
    <mergeCell ref="W19:Z19"/>
    <mergeCell ref="AA19:AC19"/>
    <mergeCell ref="B20:C20"/>
    <mergeCell ref="D20:G20"/>
    <mergeCell ref="M20:R20"/>
    <mergeCell ref="W20:Y20"/>
    <mergeCell ref="AA20:AC20"/>
    <mergeCell ref="W21:Z21"/>
    <mergeCell ref="AA21:AC21"/>
    <mergeCell ref="B22:G22"/>
    <mergeCell ref="M22:R22"/>
    <mergeCell ref="W22:Z22"/>
    <mergeCell ref="AA22:AC22"/>
    <mergeCell ref="A21:A23"/>
    <mergeCell ref="B21:C21"/>
    <mergeCell ref="D21:G21"/>
    <mergeCell ref="H21:L23"/>
    <mergeCell ref="M21:R21"/>
    <mergeCell ref="S21:V23"/>
    <mergeCell ref="B23:C23"/>
    <mergeCell ref="D23:G23"/>
    <mergeCell ref="M23:R23"/>
    <mergeCell ref="W23:Y23"/>
    <mergeCell ref="AA23:AC23"/>
    <mergeCell ref="A24:A26"/>
    <mergeCell ref="B24:C24"/>
    <mergeCell ref="D24:G24"/>
    <mergeCell ref="H24:L26"/>
    <mergeCell ref="M24:R24"/>
    <mergeCell ref="S24:V26"/>
    <mergeCell ref="W24:Z24"/>
    <mergeCell ref="AA24:AC24"/>
    <mergeCell ref="B25:G25"/>
    <mergeCell ref="M25:R25"/>
    <mergeCell ref="W25:Z25"/>
    <mergeCell ref="AA25:AC25"/>
    <mergeCell ref="B26:C26"/>
    <mergeCell ref="D26:G26"/>
    <mergeCell ref="M26:R26"/>
    <mergeCell ref="W26:Y26"/>
    <mergeCell ref="AA26:AC26"/>
    <mergeCell ref="N32:Q33"/>
    <mergeCell ref="R32:U33"/>
    <mergeCell ref="V31:AC33"/>
    <mergeCell ref="A27:A29"/>
    <mergeCell ref="B27:C27"/>
    <mergeCell ref="D27:G27"/>
    <mergeCell ref="H27:L29"/>
    <mergeCell ref="M27:R27"/>
    <mergeCell ref="S27:V29"/>
    <mergeCell ref="B29:C29"/>
    <mergeCell ref="D29:G29"/>
    <mergeCell ref="M29:R29"/>
    <mergeCell ref="W27:Z27"/>
    <mergeCell ref="AA27:AC27"/>
    <mergeCell ref="B28:G28"/>
    <mergeCell ref="M28:R28"/>
    <mergeCell ref="W28:Z28"/>
    <mergeCell ref="AA28:AC28"/>
    <mergeCell ref="W29:Y29"/>
    <mergeCell ref="AA29:AC29"/>
    <mergeCell ref="V30:AC30"/>
    <mergeCell ref="B36:AC36"/>
    <mergeCell ref="B37:AC37"/>
    <mergeCell ref="A34:A39"/>
    <mergeCell ref="B34:AC34"/>
    <mergeCell ref="B35:AC35"/>
    <mergeCell ref="N31:O31"/>
    <mergeCell ref="P31:Q31"/>
    <mergeCell ref="R31:S31"/>
    <mergeCell ref="T31:U31"/>
    <mergeCell ref="B31:C31"/>
    <mergeCell ref="D31:E31"/>
    <mergeCell ref="F31:G31"/>
    <mergeCell ref="H31:I31"/>
    <mergeCell ref="J31:K31"/>
    <mergeCell ref="L31:M31"/>
    <mergeCell ref="A30:A33"/>
    <mergeCell ref="B30:E30"/>
    <mergeCell ref="F30:I30"/>
    <mergeCell ref="J30:M30"/>
    <mergeCell ref="N30:Q30"/>
    <mergeCell ref="R30:U30"/>
    <mergeCell ref="B32:E33"/>
    <mergeCell ref="F32:I33"/>
    <mergeCell ref="J32:M33"/>
  </mergeCells>
  <phoneticPr fontId="1"/>
  <dataValidations count="3">
    <dataValidation type="list" allowBlank="1" showInputMessage="1" showErrorMessage="1" sqref="D15:G15 D27:G27 D24:G24 D21:G21 D18:G18 D12:G12" xr:uid="{00000000-0002-0000-0700-000000000000}">
      <formula1>$AK$12:$AK$15</formula1>
    </dataValidation>
    <dataValidation type="list" allowBlank="1" showInputMessage="1" showErrorMessage="1" sqref="B12:C12 B27:C27 B24:C24 B21:C21 B18:C18 B15:C15" xr:uid="{00000000-0002-0000-0700-000001000000}">
      <formula1>$AI$12:$AI$14</formula1>
    </dataValidation>
    <dataValidation type="list" allowBlank="1" showInputMessage="1" showErrorMessage="1" sqref="A6:J6" xr:uid="{00000000-0002-0000-0700-000002000000}">
      <formula1>$AI$2:$AI$4</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様式１</vt:lpstr>
      <vt:lpstr>様式２ </vt:lpstr>
      <vt:lpstr>様式３　</vt:lpstr>
      <vt:lpstr>様式４</vt:lpstr>
      <vt:lpstr>様式５-１</vt:lpstr>
      <vt:lpstr>様式５-２</vt:lpstr>
      <vt:lpstr>様式５-3</vt:lpstr>
      <vt:lpstr>様式５-4</vt:lpstr>
      <vt:lpstr>様式５-５</vt:lpstr>
      <vt:lpstr>様式５-６</vt:lpstr>
      <vt:lpstr>様式６</vt:lpstr>
      <vt:lpstr>様式６－１</vt:lpstr>
      <vt:lpstr>様式６－２</vt:lpstr>
      <vt:lpstr>様式７</vt:lpstr>
      <vt:lpstr>様式８</vt:lpstr>
      <vt:lpstr>様式１!Print_Area</vt:lpstr>
      <vt:lpstr>'様式２ '!Print_Area</vt:lpstr>
      <vt:lpstr>'様式３　'!Print_Area</vt:lpstr>
      <vt:lpstr>様式４!Print_Area</vt:lpstr>
      <vt:lpstr>'様式５-１'!Print_Area</vt:lpstr>
      <vt:lpstr>'様式５-２'!Print_Area</vt:lpstr>
      <vt:lpstr>'様式５-3'!Print_Area</vt:lpstr>
      <vt:lpstr>'様式５-4'!Print_Area</vt:lpstr>
      <vt:lpstr>'様式５-５'!Print_Area</vt:lpstr>
      <vt:lpstr>'様式５-６'!Print_Area</vt:lpstr>
      <vt:lpstr>様式６!Print_Area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2015-12-26T11:30:08Z</dcterms:created>
  <dcterms:modified xsi:type="dcterms:W3CDTF">2026-02-12T07:58:23Z</dcterms:modified>
</cp:coreProperties>
</file>